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osluszny\OneDrive - Walker Consultants\19-001278 ROA PARCS\"/>
    </mc:Choice>
  </mc:AlternateContent>
  <xr:revisionPtr revIDLastSave="466" documentId="8_{7058B3BA-6211-4C69-BA95-E41A49F7BC32}" xr6:coauthVersionLast="45" xr6:coauthVersionMax="45" xr10:uidLastSave="{F27B6673-0874-4EDE-A8D8-0ACF11CDF228}"/>
  <bookViews>
    <workbookView xWindow="7470" yWindow="2625" windowWidth="18225" windowHeight="12735" xr2:uid="{00455EBF-B33C-4623-A9D5-6E950EEAEC01}"/>
  </bookViews>
  <sheets>
    <sheet name="ROA BASE PAR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8" i="1" l="1"/>
  <c r="E169" i="1"/>
  <c r="E150" i="1"/>
  <c r="E156" i="1"/>
  <c r="E30" i="1"/>
  <c r="E29" i="1"/>
  <c r="E28" i="1"/>
  <c r="E27" i="1"/>
  <c r="E26" i="1"/>
  <c r="E25" i="1"/>
  <c r="E83" i="1" l="1"/>
  <c r="E162" i="1"/>
  <c r="E161" i="1"/>
  <c r="E155" i="1" l="1"/>
  <c r="E154" i="1"/>
  <c r="E78" i="1"/>
  <c r="E201" i="1" l="1"/>
  <c r="E200" i="1"/>
  <c r="E199" i="1"/>
  <c r="E198" i="1"/>
  <c r="E197" i="1"/>
  <c r="E165" i="1"/>
  <c r="E167" i="1"/>
  <c r="E166" i="1"/>
  <c r="E164" i="1"/>
  <c r="E163" i="1"/>
  <c r="E157" i="1"/>
  <c r="E153" i="1" l="1"/>
  <c r="E171" i="1"/>
  <c r="E170" i="1"/>
  <c r="E222" i="1"/>
  <c r="E221" i="1"/>
  <c r="E220" i="1"/>
  <c r="E219" i="1"/>
  <c r="E218" i="1"/>
  <c r="E213" i="1"/>
  <c r="E212" i="1"/>
  <c r="E211" i="1"/>
  <c r="E210" i="1"/>
  <c r="E209" i="1"/>
  <c r="E204" i="1"/>
  <c r="E203" i="1"/>
  <c r="E202" i="1"/>
  <c r="E196" i="1"/>
  <c r="E195" i="1"/>
  <c r="E189" i="1"/>
  <c r="E188" i="1"/>
  <c r="E187" i="1"/>
  <c r="E186" i="1"/>
  <c r="E185" i="1"/>
  <c r="E180" i="1"/>
  <c r="E179" i="1"/>
  <c r="E178" i="1"/>
  <c r="E177" i="1"/>
  <c r="E176" i="1"/>
  <c r="E160" i="1"/>
  <c r="E159" i="1"/>
  <c r="E152" i="1"/>
  <c r="E149" i="1"/>
  <c r="E148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2" i="1" s="1"/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E205" i="1"/>
  <c r="E181" i="1"/>
  <c r="E214" i="1"/>
  <c r="E190" i="1"/>
  <c r="E223" i="1"/>
  <c r="E172" i="1"/>
  <c r="E48" i="1"/>
  <c r="E47" i="1"/>
  <c r="E46" i="1"/>
  <c r="E45" i="1"/>
  <c r="E37" i="1"/>
  <c r="E79" i="1"/>
  <c r="E23" i="1"/>
  <c r="E24" i="1"/>
  <c r="E44" i="1"/>
  <c r="E74" i="1"/>
  <c r="E67" i="1"/>
  <c r="E60" i="1"/>
  <c r="E53" i="1"/>
  <c r="E72" i="1"/>
  <c r="E71" i="1"/>
  <c r="E69" i="1"/>
  <c r="E68" i="1"/>
  <c r="E66" i="1"/>
  <c r="E65" i="1"/>
  <c r="E64" i="1"/>
  <c r="E63" i="1"/>
  <c r="E73" i="1"/>
  <c r="E61" i="1"/>
  <c r="E54" i="1"/>
  <c r="E43" i="1"/>
  <c r="E36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E62" i="1"/>
  <c r="E59" i="1"/>
  <c r="E58" i="1"/>
  <c r="E57" i="1"/>
  <c r="E56" i="1"/>
  <c r="E55" i="1"/>
  <c r="E52" i="1"/>
  <c r="E51" i="1"/>
  <c r="E50" i="1"/>
  <c r="E22" i="1" l="1"/>
  <c r="E21" i="1"/>
  <c r="E20" i="1"/>
  <c r="E19" i="1"/>
  <c r="E18" i="1"/>
  <c r="E17" i="1"/>
  <c r="E16" i="1"/>
  <c r="E15" i="1"/>
  <c r="E70" i="1"/>
  <c r="A96" i="1"/>
  <c r="E87" i="1" l="1"/>
  <c r="E90" i="1" l="1"/>
  <c r="E100" i="1"/>
  <c r="E99" i="1"/>
  <c r="E141" i="1" l="1"/>
  <c r="E140" i="1"/>
  <c r="E139" i="1"/>
  <c r="E138" i="1"/>
  <c r="E137" i="1"/>
  <c r="E136" i="1"/>
  <c r="E135" i="1"/>
  <c r="E134" i="1"/>
  <c r="E133" i="1"/>
  <c r="E132" i="1"/>
  <c r="E127" i="1"/>
  <c r="E126" i="1"/>
  <c r="E125" i="1"/>
  <c r="E124" i="1"/>
  <c r="E123" i="1"/>
  <c r="E118" i="1"/>
  <c r="E117" i="1"/>
  <c r="E116" i="1"/>
  <c r="E115" i="1"/>
  <c r="E114" i="1"/>
  <c r="E109" i="1"/>
  <c r="E108" i="1"/>
  <c r="E107" i="1"/>
  <c r="E106" i="1"/>
  <c r="E105" i="1"/>
  <c r="E98" i="1"/>
  <c r="E97" i="1"/>
  <c r="E96" i="1"/>
  <c r="E91" i="1"/>
  <c r="E89" i="1"/>
  <c r="E88" i="1"/>
  <c r="E86" i="1"/>
  <c r="E85" i="1"/>
  <c r="E84" i="1"/>
  <c r="E82" i="1"/>
  <c r="E81" i="1"/>
  <c r="E80" i="1"/>
  <c r="E77" i="1"/>
  <c r="E76" i="1"/>
  <c r="E75" i="1"/>
  <c r="E42" i="1"/>
  <c r="E41" i="1"/>
  <c r="E40" i="1"/>
  <c r="E39" i="1"/>
  <c r="E38" i="1"/>
  <c r="E35" i="1"/>
  <c r="E34" i="1"/>
  <c r="E33" i="1"/>
  <c r="E32" i="1"/>
  <c r="E128" i="1" l="1"/>
  <c r="E101" i="1"/>
  <c r="E142" i="1"/>
  <c r="E110" i="1"/>
  <c r="E119" i="1"/>
  <c r="E92" i="1"/>
  <c r="A97" i="1"/>
  <c r="A98" i="1" s="1"/>
  <c r="A99" i="1" s="1"/>
  <c r="A100" i="1" s="1"/>
  <c r="A105" i="1" s="1"/>
  <c r="A106" i="1" s="1"/>
  <c r="A107" i="1" s="1"/>
  <c r="A108" i="1" s="1"/>
  <c r="A109" i="1" l="1"/>
  <c r="A114" i="1" s="1"/>
  <c r="A115" i="1" s="1"/>
  <c r="A116" i="1" s="1"/>
  <c r="A117" i="1" s="1"/>
  <c r="A118" i="1" s="1"/>
  <c r="A123" i="1" l="1"/>
  <c r="A124" i="1" s="1"/>
  <c r="A125" i="1" s="1"/>
  <c r="A126" i="1" s="1"/>
  <c r="A127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8" i="1" s="1"/>
  <c r="A149" i="1" s="1"/>
  <c r="A150" i="1" s="1"/>
  <c r="A152" i="1" s="1"/>
  <c r="A153" i="1" l="1"/>
  <c r="A154" i="1" l="1"/>
  <c r="A155" i="1" l="1"/>
  <c r="A156" i="1" l="1"/>
  <c r="A157" i="1" s="1"/>
  <c r="A159" i="1" s="1"/>
  <c r="A160" i="1" s="1"/>
  <c r="A161" i="1" s="1"/>
  <c r="A162" i="1" s="1"/>
  <c r="A163" i="1" s="1"/>
  <c r="A164" i="1" s="1"/>
  <c r="A165" i="1" s="1"/>
  <c r="A166" i="1" s="1"/>
  <c r="A167" i="1" l="1"/>
  <c r="A168" i="1" s="1"/>
  <c r="A169" i="1" s="1"/>
  <c r="A170" i="1" s="1"/>
  <c r="A171" i="1" s="1"/>
  <c r="A176" i="1" s="1"/>
  <c r="A177" i="1" s="1"/>
  <c r="A178" i="1" s="1"/>
  <c r="A179" i="1" s="1"/>
  <c r="A180" i="1" s="1"/>
  <c r="A185" i="1" s="1"/>
  <c r="A186" i="1" s="1"/>
  <c r="A187" i="1" s="1"/>
  <c r="A188" i="1" s="1"/>
  <c r="A189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9" i="1" s="1"/>
  <c r="A210" i="1" s="1"/>
  <c r="A211" i="1" s="1"/>
  <c r="A212" i="1" s="1"/>
  <c r="A213" i="1" s="1"/>
  <c r="A218" i="1" s="1"/>
  <c r="A219" i="1" s="1"/>
  <c r="A220" i="1" s="1"/>
  <c r="A221" i="1" s="1"/>
  <c r="A222" i="1" s="1"/>
</calcChain>
</file>

<file path=xl/sharedStrings.xml><?xml version="1.0" encoding="utf-8"?>
<sst xmlns="http://schemas.openxmlformats.org/spreadsheetml/2006/main" count="250" uniqueCount="123">
  <si>
    <t>(Written in Numerals)</t>
  </si>
  <si>
    <t>(Written in Words)</t>
  </si>
  <si>
    <t>Offering Company:</t>
  </si>
  <si>
    <t>Date:</t>
  </si>
  <si>
    <t>Name:                                                                            Signature:</t>
  </si>
  <si>
    <t>ITEM #</t>
  </si>
  <si>
    <t>DESCRIPTION</t>
  </si>
  <si>
    <t>QUANTITY</t>
  </si>
  <si>
    <t>UNIT PRICE</t>
  </si>
  <si>
    <t>TOTAL PRICE</t>
  </si>
  <si>
    <t>Networked Laser Printer</t>
  </si>
  <si>
    <t>All Additional Equipment Cabinets and Junction Boxes.</t>
  </si>
  <si>
    <t>Installation of new PARCS</t>
  </si>
  <si>
    <t>Training</t>
  </si>
  <si>
    <t>Commissioning</t>
  </si>
  <si>
    <t>Documentation/submittals/legal</t>
  </si>
  <si>
    <t>EDIT</t>
  </si>
  <si>
    <t>DESCRIPTION - TO BE INVOICED AT CONTRACT ANNIVERSARY</t>
  </si>
  <si>
    <t>Year Three</t>
  </si>
  <si>
    <t>Year Four</t>
  </si>
  <si>
    <t>Year Five</t>
  </si>
  <si>
    <t>Year Six</t>
  </si>
  <si>
    <t>Year Seven</t>
  </si>
  <si>
    <t>Year Three.</t>
  </si>
  <si>
    <t>Year Four.</t>
  </si>
  <si>
    <t>Year Five.</t>
  </si>
  <si>
    <t>Freight/Shipping</t>
  </si>
  <si>
    <t>ROANOKE-BLACKSBURG REGIONAL AIRPORT - PARCS PROCUREMENT DOCUMENTS</t>
  </si>
  <si>
    <t>TOTAL 2-YEAR "All Inclusive" BASE PRICE</t>
  </si>
  <si>
    <t>ROANOKE-BLACKSBURG REGIONAL AIRPORT - UNIT PRICING</t>
  </si>
  <si>
    <t>TOTAL 2-YEAR "All Inclusive" Base price</t>
  </si>
  <si>
    <t>ADDITIONAL EQUIPMENT, COSTS, DEDUCTIONS, ETC.</t>
  </si>
  <si>
    <t>ADDITIONAL RECURRING FEES</t>
  </si>
  <si>
    <t>Automated Barrier Gate</t>
  </si>
  <si>
    <t>QR Scanner</t>
  </si>
  <si>
    <t>Exit: Ticket Verifier</t>
  </si>
  <si>
    <t>P2PE Credit Card Reader</t>
  </si>
  <si>
    <t>Entry: Ticket Dispenser</t>
  </si>
  <si>
    <t>Straight Arm</t>
  </si>
  <si>
    <t>Saw-Cut, Install, and Seal - Vehicle Detection Loop</t>
  </si>
  <si>
    <t>Dual-Channel Loop Detector</t>
  </si>
  <si>
    <t>Proximity Reader</t>
  </si>
  <si>
    <t>Intercom Substation in booth</t>
  </si>
  <si>
    <t>Short-Term Nested: Transfer Station</t>
  </si>
  <si>
    <t>Ticket Reader/Encoder/Printer</t>
  </si>
  <si>
    <r>
      <t xml:space="preserve">Disposal - </t>
    </r>
    <r>
      <rPr>
        <b/>
        <sz val="10"/>
        <rFont val="Calibri"/>
        <family val="2"/>
      </rPr>
      <t>ROA to store on-site - include cost of removal and transport only</t>
    </r>
  </si>
  <si>
    <t>Intercom Server</t>
  </si>
  <si>
    <t>Exit: Cashier Fee Computer</t>
  </si>
  <si>
    <t>Head End</t>
  </si>
  <si>
    <t>Overflow Lot</t>
  </si>
  <si>
    <t>PARCS Facility Management Software</t>
  </si>
  <si>
    <t>Open API with HonkMobile</t>
  </si>
  <si>
    <t>Remote Licenses for ROA provided Workstations</t>
  </si>
  <si>
    <t>Remote Licenses for ROA provided Mobile Devices</t>
  </si>
  <si>
    <t>Intercome Master Station</t>
  </si>
  <si>
    <t>Off-line Validator</t>
  </si>
  <si>
    <t>Short/Long-Term Lot</t>
  </si>
  <si>
    <t>AVI Reader - Pole-mount</t>
  </si>
  <si>
    <t>Red X / Green Arrow Sign</t>
  </si>
  <si>
    <t>Credit Card Sign</t>
  </si>
  <si>
    <t>Cashier/Credit Card Sign</t>
  </si>
  <si>
    <t>Lot Full Sign</t>
  </si>
  <si>
    <t>Video Intercom Substation</t>
  </si>
  <si>
    <t xml:space="preserve"> Video Intercom Substation</t>
  </si>
  <si>
    <t>TOTAL ADDITIONAL EQUIPMENT, FEES, OR COSTS</t>
  </si>
  <si>
    <t>Workstation w/ Monitor, Keyboard, Mouse, Web-Cam, and Speakers</t>
  </si>
  <si>
    <t>In-Lane On-Line UPS Backup</t>
  </si>
  <si>
    <t>On-Line UPS Backup</t>
  </si>
  <si>
    <t>Recurring Fees (year 3)</t>
  </si>
  <si>
    <t>Recurring Fees (year 4)</t>
  </si>
  <si>
    <t>Recurring Fees (year 5)</t>
  </si>
  <si>
    <t>Recurring Fees (year 6)</t>
  </si>
  <si>
    <t>Recurring Fees (year 7)</t>
  </si>
  <si>
    <t>ADD ALTERNATE 3: SPARE PARTS - per SECTION 1.6 C 4</t>
  </si>
  <si>
    <t xml:space="preserve">ADD ALTERNATE 2: Extended Parts Warranty </t>
  </si>
  <si>
    <t xml:space="preserve">ADD ALTERNATE 1: Preventive Maintenance and Service Contract </t>
  </si>
  <si>
    <t xml:space="preserve">TOTAL ADD ALTERNATE 3: SPARE PARTS </t>
  </si>
  <si>
    <t>TOTAL ADDITIONAL RECURRING FEES</t>
  </si>
  <si>
    <t>ADD ALTERNATE 4: LICENSE PLATE RECOGNITION</t>
  </si>
  <si>
    <t>ADD ALTERNATE 4: Preventive Maintenance and Service Contract - LPR</t>
  </si>
  <si>
    <t>ADD ALTERNATE 5: PAY ON FOOT (POF)</t>
  </si>
  <si>
    <t>ADD ALTERNATE 4: Extended Parts Warranty - LPR</t>
  </si>
  <si>
    <t>ADD ALTERNATE 4: LPR TOTAL</t>
  </si>
  <si>
    <t>ALTERNATE 4: TOTAL - WARRANTY LPR</t>
  </si>
  <si>
    <t>ALL ALTERNATE 5: POF TOTAL</t>
  </si>
  <si>
    <t>ADD ALTERNATE 5: Preventive Maintenance and Service Contract - POF</t>
  </si>
  <si>
    <t>ADD ALTERNATE 5: Extended Parts Warranty - POF</t>
  </si>
  <si>
    <t>ALTERNATE 5: TOTAL - WARRANTY POF</t>
  </si>
  <si>
    <t>LPR Facility Management Software</t>
  </si>
  <si>
    <t>Image Review Workstation Software on PARCS Workstation</t>
  </si>
  <si>
    <t>LPR Pole Mount Cameras</t>
  </si>
  <si>
    <t>LPR Poles</t>
  </si>
  <si>
    <t>Trenching, Conduit, Concrete</t>
  </si>
  <si>
    <t>Installation</t>
  </si>
  <si>
    <t>Cash and Credit Pay-on-Foot</t>
  </si>
  <si>
    <t>Credit Only Pay-on-Foot</t>
  </si>
  <si>
    <t>Section 111233 - Appendix A - Proposal Price Tabulation Form</t>
  </si>
  <si>
    <t>Saw-Cut, Install, and Seal - Vehicle Detection Loop (temporary exit)</t>
  </si>
  <si>
    <t xml:space="preserve"> LPR Quick-Sensitive Loop Detector</t>
  </si>
  <si>
    <t>Additional Hours of Training (per hour)</t>
  </si>
  <si>
    <t>Relocation of new PARCS in Phase 2</t>
  </si>
  <si>
    <t>Head End/Parking Office</t>
  </si>
  <si>
    <t>Ticket Stock</t>
  </si>
  <si>
    <t>Receipt Stock</t>
  </si>
  <si>
    <t>Proximity Cards</t>
  </si>
  <si>
    <t>AVI Tags</t>
  </si>
  <si>
    <t>Barrier Arm Assembly</t>
  </si>
  <si>
    <t>Break-away bolt or clip</t>
  </si>
  <si>
    <t>AVI Tags (Deduct)</t>
  </si>
  <si>
    <t>AVI Installation (Deduct)</t>
  </si>
  <si>
    <r>
      <t>Year Three</t>
    </r>
    <r>
      <rPr>
        <sz val="10"/>
        <color rgb="FFFF0000"/>
        <rFont val="Calibri"/>
        <family val="2"/>
      </rPr>
      <t xml:space="preserve"> (Reduced for AVI Deduct)</t>
    </r>
  </si>
  <si>
    <r>
      <t xml:space="preserve">Year Seven </t>
    </r>
    <r>
      <rPr>
        <sz val="10"/>
        <color rgb="FFFF0000"/>
        <rFont val="Calibri"/>
        <family val="2"/>
      </rPr>
      <t>(Reduced for AVI Deduct)</t>
    </r>
  </si>
  <si>
    <r>
      <t xml:space="preserve">Year Six </t>
    </r>
    <r>
      <rPr>
        <sz val="10"/>
        <color rgb="FFFF0000"/>
        <rFont val="Calibri"/>
        <family val="2"/>
      </rPr>
      <t>(Reduced for AVI Deduct)</t>
    </r>
  </si>
  <si>
    <r>
      <t xml:space="preserve">Year Five </t>
    </r>
    <r>
      <rPr>
        <sz val="10"/>
        <color rgb="FFFF0000"/>
        <rFont val="Calibri"/>
        <family val="2"/>
      </rPr>
      <t>(Reduced for AVI Deduct)</t>
    </r>
  </si>
  <si>
    <r>
      <t>Year Four</t>
    </r>
    <r>
      <rPr>
        <sz val="10"/>
        <color rgb="FFFF0000"/>
        <rFont val="Calibri"/>
        <family val="2"/>
      </rPr>
      <t xml:space="preserve"> (Reduced for AVI Deduct)</t>
    </r>
  </si>
  <si>
    <r>
      <t xml:space="preserve">Year Three </t>
    </r>
    <r>
      <rPr>
        <sz val="10"/>
        <color rgb="FFFF0000"/>
        <rFont val="Calibri"/>
        <family val="2"/>
      </rPr>
      <t>(Reduced for AVI Deduct)</t>
    </r>
  </si>
  <si>
    <r>
      <t xml:space="preserve">Year Four </t>
    </r>
    <r>
      <rPr>
        <sz val="10"/>
        <color rgb="FFFF0000"/>
        <rFont val="Calibri"/>
        <family val="2"/>
      </rPr>
      <t>(Reduced for AVI Deduct)</t>
    </r>
  </si>
  <si>
    <r>
      <t>Year Six</t>
    </r>
    <r>
      <rPr>
        <sz val="10"/>
        <color rgb="FFFF0000"/>
        <rFont val="Calibri"/>
        <family val="2"/>
      </rPr>
      <t xml:space="preserve"> (Reduced for AVI Deduct)</t>
    </r>
  </si>
  <si>
    <t>AVI Pole-Mounted Reader (Deduct)</t>
  </si>
  <si>
    <t>ALTERNATE 1: TOTAL PM &amp; SERVICE</t>
  </si>
  <si>
    <t>ALTERNATE 2: TOTAL WARRANTY</t>
  </si>
  <si>
    <t>ALTERNATE 4: TOTAL PM &amp; SERVICE LPR</t>
  </si>
  <si>
    <t>ALTERNATE 5: TOTAL - PM &amp; SERVICE POF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</si>
</sst>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rgb="FF00A5B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11"/>
      <color rgb="FF00A5B1"/>
      <name val="Calibri"/>
      <family val="2"/>
    </font>
    <font>
      <b/>
      <sz val="10"/>
      <name val="Calibri"/>
      <family val="2"/>
    </font>
    <font>
      <sz val="12"/>
      <color rgb="FF00A5B1"/>
      <name val="Calibri"/>
      <family val="2"/>
    </font>
    <font>
      <b/>
      <sz val="12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5B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A5B1"/>
      </left>
      <right/>
      <top/>
      <bottom/>
      <diagonal/>
    </border>
    <border>
      <left/>
      <right style="medium">
        <color rgb="FF00A5B1"/>
      </right>
      <top/>
      <bottom/>
      <diagonal/>
    </border>
    <border>
      <left style="medium">
        <color rgb="FF00A5B1"/>
      </left>
      <right/>
      <top/>
      <bottom style="thin">
        <color rgb="FF00A5B1"/>
      </bottom>
      <diagonal/>
    </border>
    <border>
      <left/>
      <right/>
      <top/>
      <bottom style="thin">
        <color rgb="FF00A5B1"/>
      </bottom>
      <diagonal/>
    </border>
    <border>
      <left/>
      <right style="medium">
        <color rgb="FF00A5B1"/>
      </right>
      <top/>
      <bottom style="thin">
        <color rgb="FF00A5B1"/>
      </bottom>
      <diagonal/>
    </border>
    <border>
      <left style="medium">
        <color rgb="FF00A5B1"/>
      </left>
      <right/>
      <top style="thin">
        <color rgb="FF00A5B1"/>
      </top>
      <bottom/>
      <diagonal/>
    </border>
    <border>
      <left/>
      <right/>
      <top style="thin">
        <color rgb="FF00A5B1"/>
      </top>
      <bottom/>
      <diagonal/>
    </border>
    <border>
      <left/>
      <right style="medium">
        <color rgb="FF00A5B1"/>
      </right>
      <top style="thin">
        <color rgb="FF00A5B1"/>
      </top>
      <bottom/>
      <diagonal/>
    </border>
    <border>
      <left style="medium">
        <color rgb="FF00A5B1"/>
      </left>
      <right/>
      <top style="thin">
        <color rgb="FF00A5B1"/>
      </top>
      <bottom style="thin">
        <color rgb="FF00A5B1"/>
      </bottom>
      <diagonal/>
    </border>
    <border>
      <left/>
      <right/>
      <top style="thin">
        <color rgb="FF00A5B1"/>
      </top>
      <bottom style="thin">
        <color rgb="FF00A5B1"/>
      </bottom>
      <diagonal/>
    </border>
    <border>
      <left/>
      <right style="medium">
        <color rgb="FF00A5B1"/>
      </right>
      <top style="thin">
        <color rgb="FF00A5B1"/>
      </top>
      <bottom style="thin">
        <color rgb="FF00A5B1"/>
      </bottom>
      <diagonal/>
    </border>
    <border>
      <left style="medium">
        <color rgb="FF00A5B1"/>
      </left>
      <right/>
      <top style="thin">
        <color rgb="FF00A5B1"/>
      </top>
      <bottom style="medium">
        <color rgb="FF00A5B1"/>
      </bottom>
      <diagonal/>
    </border>
    <border>
      <left/>
      <right/>
      <top style="thin">
        <color rgb="FF00A5B1"/>
      </top>
      <bottom style="medium">
        <color rgb="FF00A5B1"/>
      </bottom>
      <diagonal/>
    </border>
    <border>
      <left/>
      <right style="medium">
        <color rgb="FF00A5B1"/>
      </right>
      <top style="thin">
        <color rgb="FF00A5B1"/>
      </top>
      <bottom style="medium">
        <color rgb="FF00A5B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156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vertical="top" wrapText="1"/>
    </xf>
    <xf numFmtId="0" fontId="4" fillId="2" borderId="20" xfId="0" applyFont="1" applyFill="1" applyBorder="1" applyAlignment="1" applyProtection="1">
      <alignment vertical="center" wrapText="1"/>
      <protection locked="0"/>
    </xf>
    <xf numFmtId="0" fontId="7" fillId="2" borderId="21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3" fillId="3" borderId="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1" fillId="0" borderId="30" xfId="2" applyFont="1" applyBorder="1" applyAlignment="1">
      <alignment horizontal="center" vertical="center"/>
    </xf>
    <xf numFmtId="164" fontId="12" fillId="0" borderId="30" xfId="0" applyNumberFormat="1" applyFont="1" applyBorder="1" applyAlignment="1" applyProtection="1">
      <alignment vertical="center"/>
      <protection locked="0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1" fillId="2" borderId="35" xfId="2" applyFont="1" applyFill="1" applyBorder="1" applyAlignment="1">
      <alignment horizontal="center" vertical="center"/>
    </xf>
    <xf numFmtId="0" fontId="11" fillId="0" borderId="35" xfId="2" applyFont="1" applyBorder="1" applyAlignment="1">
      <alignment horizontal="center" vertical="center"/>
    </xf>
    <xf numFmtId="0" fontId="7" fillId="0" borderId="36" xfId="2" applyFont="1" applyBorder="1" applyAlignment="1">
      <alignment horizontal="left" vertical="center"/>
    </xf>
    <xf numFmtId="0" fontId="11" fillId="2" borderId="36" xfId="2" applyFont="1" applyFill="1" applyBorder="1" applyAlignment="1">
      <alignment horizontal="center" vertical="center"/>
    </xf>
    <xf numFmtId="0" fontId="7" fillId="2" borderId="35" xfId="2" applyFont="1" applyFill="1" applyBorder="1" applyAlignment="1">
      <alignment horizontal="left" vertical="center"/>
    </xf>
    <xf numFmtId="0" fontId="7" fillId="2" borderId="36" xfId="2" applyFont="1" applyFill="1" applyBorder="1" applyAlignment="1">
      <alignment horizontal="left" vertical="center"/>
    </xf>
    <xf numFmtId="0" fontId="4" fillId="2" borderId="35" xfId="2" applyFont="1" applyFill="1" applyBorder="1" applyAlignment="1" applyProtection="1">
      <alignment horizontal="left" vertical="center"/>
      <protection locked="0"/>
    </xf>
    <xf numFmtId="0" fontId="14" fillId="2" borderId="35" xfId="2" applyFont="1" applyFill="1" applyBorder="1" applyAlignment="1" applyProtection="1">
      <alignment horizontal="center" vertical="center"/>
      <protection locked="0"/>
    </xf>
    <xf numFmtId="164" fontId="12" fillId="0" borderId="35" xfId="0" applyNumberFormat="1" applyFont="1" applyBorder="1" applyAlignment="1" applyProtection="1">
      <alignment vertical="center"/>
      <protection locked="0"/>
    </xf>
    <xf numFmtId="0" fontId="4" fillId="2" borderId="37" xfId="2" applyFont="1" applyFill="1" applyBorder="1" applyAlignment="1" applyProtection="1">
      <alignment horizontal="left" vertical="center"/>
      <protection locked="0"/>
    </xf>
    <xf numFmtId="0" fontId="14" fillId="2" borderId="37" xfId="2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vertical="center"/>
    </xf>
    <xf numFmtId="0" fontId="5" fillId="2" borderId="32" xfId="0" applyFont="1" applyFill="1" applyBorder="1" applyAlignment="1">
      <alignment horizontal="center" vertical="center"/>
    </xf>
    <xf numFmtId="0" fontId="4" fillId="2" borderId="36" xfId="2" applyFont="1" applyFill="1" applyBorder="1" applyAlignment="1" applyProtection="1">
      <alignment vertical="center"/>
      <protection locked="0"/>
    </xf>
    <xf numFmtId="164" fontId="12" fillId="2" borderId="35" xfId="0" applyNumberFormat="1" applyFont="1" applyFill="1" applyBorder="1" applyAlignment="1" applyProtection="1">
      <alignment horizontal="right" vertical="center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7" fillId="2" borderId="36" xfId="2" applyFont="1" applyFill="1" applyBorder="1" applyAlignment="1">
      <alignment vertical="center"/>
    </xf>
    <xf numFmtId="0" fontId="5" fillId="2" borderId="32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164" fontId="12" fillId="2" borderId="35" xfId="0" applyNumberFormat="1" applyFont="1" applyFill="1" applyBorder="1" applyAlignment="1" applyProtection="1">
      <alignment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4" fillId="2" borderId="42" xfId="2" applyFont="1" applyFill="1" applyBorder="1" applyAlignment="1" applyProtection="1">
      <alignment vertical="center"/>
      <protection locked="0"/>
    </xf>
    <xf numFmtId="0" fontId="11" fillId="2" borderId="30" xfId="2" applyFont="1" applyFill="1" applyBorder="1" applyAlignment="1" applyProtection="1">
      <alignment horizontal="center" vertical="center"/>
      <protection locked="0"/>
    </xf>
    <xf numFmtId="164" fontId="12" fillId="2" borderId="30" xfId="0" applyNumberFormat="1" applyFont="1" applyFill="1" applyBorder="1" applyAlignment="1" applyProtection="1">
      <alignment horizontal="right" vertical="center"/>
      <protection locked="0"/>
    </xf>
    <xf numFmtId="0" fontId="11" fillId="2" borderId="35" xfId="2" applyFont="1" applyFill="1" applyBorder="1" applyAlignment="1" applyProtection="1">
      <alignment horizontal="center" vertical="center"/>
      <protection locked="0"/>
    </xf>
    <xf numFmtId="0" fontId="4" fillId="2" borderId="35" xfId="2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30" xfId="2" applyFont="1" applyBorder="1" applyAlignment="1">
      <alignment horizontal="left" vertical="center" wrapText="1" indent="2"/>
    </xf>
    <xf numFmtId="0" fontId="7" fillId="0" borderId="35" xfId="2" applyFont="1" applyBorder="1" applyAlignment="1">
      <alignment horizontal="left" vertical="center" wrapText="1" indent="2"/>
    </xf>
    <xf numFmtId="0" fontId="11" fillId="0" borderId="36" xfId="2" applyFont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7" fillId="0" borderId="30" xfId="2" applyFont="1" applyBorder="1" applyAlignment="1">
      <alignment horizontal="left" vertical="center" wrapText="1"/>
    </xf>
    <xf numFmtId="0" fontId="7" fillId="0" borderId="35" xfId="2" applyFont="1" applyBorder="1" applyAlignment="1">
      <alignment horizontal="left" vertical="center" indent="2"/>
    </xf>
    <xf numFmtId="0" fontId="7" fillId="0" borderId="36" xfId="2" applyFont="1" applyBorder="1" applyAlignment="1">
      <alignment horizontal="left" vertical="center" indent="2"/>
    </xf>
    <xf numFmtId="0" fontId="13" fillId="0" borderId="30" xfId="2" applyFont="1" applyBorder="1" applyAlignment="1">
      <alignment horizontal="left" vertical="center" wrapText="1"/>
    </xf>
    <xf numFmtId="0" fontId="7" fillId="0" borderId="35" xfId="2" applyFont="1" applyBorder="1" applyAlignment="1">
      <alignment horizontal="left" vertical="center" wrapText="1"/>
    </xf>
    <xf numFmtId="0" fontId="13" fillId="0" borderId="35" xfId="2" applyFont="1" applyBorder="1" applyAlignment="1">
      <alignment horizontal="left" vertical="center" wrapText="1"/>
    </xf>
    <xf numFmtId="0" fontId="13" fillId="0" borderId="35" xfId="2" applyFont="1" applyBorder="1" applyAlignment="1">
      <alignment horizontal="left" vertical="center"/>
    </xf>
    <xf numFmtId="0" fontId="7" fillId="2" borderId="35" xfId="2" applyFont="1" applyFill="1" applyBorder="1" applyAlignment="1">
      <alignment horizontal="left" vertical="center" wrapText="1"/>
    </xf>
    <xf numFmtId="0" fontId="19" fillId="2" borderId="36" xfId="2" applyFont="1" applyFill="1" applyBorder="1" applyAlignment="1" applyProtection="1">
      <alignment vertical="center"/>
    </xf>
    <xf numFmtId="0" fontId="5" fillId="2" borderId="35" xfId="2" applyFont="1" applyFill="1" applyBorder="1" applyAlignment="1" applyProtection="1">
      <alignment horizontal="center" vertical="center"/>
    </xf>
    <xf numFmtId="164" fontId="8" fillId="0" borderId="34" xfId="0" applyNumberFormat="1" applyFont="1" applyBorder="1" applyAlignment="1">
      <alignment horizontal="right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20" fillId="2" borderId="36" xfId="2" applyFont="1" applyFill="1" applyBorder="1" applyAlignment="1">
      <alignment vertical="center"/>
    </xf>
    <xf numFmtId="0" fontId="21" fillId="2" borderId="35" xfId="2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/>
    </xf>
    <xf numFmtId="0" fontId="11" fillId="2" borderId="47" xfId="2" applyFont="1" applyFill="1" applyBorder="1" applyAlignment="1">
      <alignment horizontal="center" vertical="center"/>
    </xf>
    <xf numFmtId="164" fontId="12" fillId="2" borderId="47" xfId="0" applyNumberFormat="1" applyFont="1" applyFill="1" applyBorder="1" applyAlignment="1" applyProtection="1">
      <alignment horizontal="right" vertical="center"/>
      <protection locked="0"/>
    </xf>
    <xf numFmtId="164" fontId="8" fillId="0" borderId="47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164" fontId="8" fillId="0" borderId="34" xfId="0" applyNumberFormat="1" applyFont="1" applyBorder="1" applyAlignment="1">
      <alignment horizontal="right" vertical="center" wrapText="1"/>
    </xf>
    <xf numFmtId="0" fontId="15" fillId="2" borderId="8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39" xfId="2" applyFont="1" applyFill="1" applyBorder="1" applyAlignment="1">
      <alignment horizontal="center" vertical="center"/>
    </xf>
    <xf numFmtId="164" fontId="8" fillId="0" borderId="28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164" fontId="8" fillId="0" borderId="43" xfId="0" applyNumberFormat="1" applyFont="1" applyBorder="1" applyAlignment="1">
      <alignment horizontal="right" vertical="center" wrapText="1"/>
    </xf>
    <xf numFmtId="164" fontId="8" fillId="0" borderId="44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64" fontId="8" fillId="0" borderId="45" xfId="0" applyNumberFormat="1" applyFont="1" applyBorder="1" applyAlignment="1">
      <alignment horizontal="righ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 applyProtection="1">
      <alignment horizontal="center" vertical="top" wrapText="1"/>
      <protection locked="0"/>
    </xf>
    <xf numFmtId="0" fontId="6" fillId="2" borderId="15" xfId="0" applyFont="1" applyFill="1" applyBorder="1" applyAlignment="1" applyProtection="1">
      <alignment horizontal="center" vertical="top" wrapText="1"/>
      <protection locked="0"/>
    </xf>
    <xf numFmtId="0" fontId="6" fillId="2" borderId="16" xfId="0" applyFont="1" applyFill="1" applyBorder="1" applyAlignment="1" applyProtection="1">
      <alignment horizontal="center" vertical="top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4" fillId="2" borderId="22" xfId="0" applyFont="1" applyFill="1" applyBorder="1" applyAlignment="1" applyProtection="1">
      <alignment horizontal="left" vertical="center" wrapText="1"/>
      <protection locked="0"/>
    </xf>
    <xf numFmtId="0" fontId="4" fillId="2" borderId="23" xfId="0" applyFont="1" applyFill="1" applyBorder="1" applyAlignment="1" applyProtection="1">
      <alignment horizontal="left" vertical="center" wrapText="1"/>
      <protection locked="0"/>
    </xf>
    <xf numFmtId="0" fontId="4" fillId="2" borderId="24" xfId="0" applyFont="1" applyFill="1" applyBorder="1" applyAlignment="1" applyProtection="1">
      <alignment horizontal="left" vertical="center" wrapText="1"/>
      <protection locked="0"/>
    </xf>
    <xf numFmtId="0" fontId="4" fillId="2" borderId="25" xfId="0" applyFont="1" applyFill="1" applyBorder="1" applyAlignment="1" applyProtection="1">
      <alignment horizontal="left" vertical="center" wrapText="1"/>
      <protection locked="0"/>
    </xf>
    <xf numFmtId="164" fontId="8" fillId="0" borderId="38" xfId="0" applyNumberFormat="1" applyFont="1" applyBorder="1" applyAlignment="1">
      <alignment horizontal="right" vertical="center" wrapText="1"/>
    </xf>
    <xf numFmtId="164" fontId="8" fillId="0" borderId="6" xfId="0" applyNumberFormat="1" applyFont="1" applyBorder="1" applyAlignment="1">
      <alignment horizontal="right" vertical="center" wrapText="1"/>
    </xf>
    <xf numFmtId="164" fontId="8" fillId="0" borderId="28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</cellXfs>
  <cellStyles count="3">
    <cellStyle name="Currency" xfId="1" builtinId="4"/>
    <cellStyle name="Normal" xfId="0" builtinId="0"/>
    <cellStyle name="Normal 2" xfId="2" xr:uid="{1D190DA4-F7AF-45E8-A167-D22998214027}"/>
  </cellStyles>
  <dxfs count="0"/>
  <tableStyles count="0" defaultTableStyle="TableStyleMedium2" defaultPivotStyle="PivotStyleLight16"/>
  <colors>
    <mruColors>
      <color rgb="FF00A5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0E3B0-BBAB-478E-B53E-8F82802A1ED4}">
  <dimension ref="A1:G224"/>
  <sheetViews>
    <sheetView showGridLines="0" tabSelected="1" view="pageBreakPreview" topLeftCell="A6" zoomScaleNormal="100" zoomScaleSheetLayoutView="100" workbookViewId="0">
      <selection activeCell="B10" sqref="B10:E10"/>
    </sheetView>
  </sheetViews>
  <sheetFormatPr defaultColWidth="9.140625" defaultRowHeight="15.75" x14ac:dyDescent="0.25"/>
  <cols>
    <col min="1" max="1" width="6.28515625" style="57" customWidth="1"/>
    <col min="2" max="2" width="64.42578125" style="24" customWidth="1"/>
    <col min="3" max="3" width="7.85546875" style="57" customWidth="1"/>
    <col min="4" max="4" width="9.42578125" style="58" customWidth="1"/>
    <col min="5" max="5" width="7.42578125" style="24" customWidth="1"/>
    <col min="6" max="6" width="6.28515625" style="24" customWidth="1"/>
    <col min="7" max="7" width="9.140625" style="23"/>
    <col min="8" max="16384" width="9.140625" style="24"/>
  </cols>
  <sheetData>
    <row r="1" spans="1:7" s="2" customFormat="1" ht="17.100000000000001" customHeight="1" x14ac:dyDescent="0.25">
      <c r="A1" s="124" t="s">
        <v>96</v>
      </c>
      <c r="B1" s="125"/>
      <c r="C1" s="125"/>
      <c r="D1" s="125"/>
      <c r="E1" s="125"/>
      <c r="F1" s="126"/>
      <c r="G1" s="1"/>
    </row>
    <row r="2" spans="1:7" s="2" customFormat="1" ht="17.100000000000001" customHeight="1" thickBot="1" x14ac:dyDescent="0.3">
      <c r="A2" s="127" t="s">
        <v>27</v>
      </c>
      <c r="B2" s="128"/>
      <c r="C2" s="128"/>
      <c r="D2" s="128"/>
      <c r="E2" s="128"/>
      <c r="F2" s="129"/>
      <c r="G2" s="1"/>
    </row>
    <row r="3" spans="1:7" s="2" customFormat="1" ht="8.1" customHeight="1" thickBot="1" x14ac:dyDescent="0.3">
      <c r="A3" s="130"/>
      <c r="B3" s="131"/>
      <c r="C3" s="131"/>
      <c r="D3" s="131"/>
      <c r="E3" s="131"/>
      <c r="F3" s="3"/>
      <c r="G3" s="1"/>
    </row>
    <row r="4" spans="1:7" s="2" customFormat="1" ht="18" customHeight="1" thickBot="1" x14ac:dyDescent="0.3">
      <c r="A4" s="4"/>
      <c r="B4" s="132" t="s">
        <v>28</v>
      </c>
      <c r="C4" s="133"/>
      <c r="D4" s="133"/>
      <c r="E4" s="134"/>
      <c r="F4" s="5"/>
      <c r="G4" s="1"/>
    </row>
    <row r="5" spans="1:7" s="2" customFormat="1" ht="15" customHeight="1" x14ac:dyDescent="0.25">
      <c r="A5" s="6"/>
      <c r="B5" s="135" t="s">
        <v>0</v>
      </c>
      <c r="C5" s="136"/>
      <c r="D5" s="136"/>
      <c r="E5" s="137"/>
      <c r="F5" s="5"/>
      <c r="G5" s="1"/>
    </row>
    <row r="6" spans="1:7" s="2" customFormat="1" ht="15" customHeight="1" x14ac:dyDescent="0.25">
      <c r="A6" s="6"/>
      <c r="B6" s="138"/>
      <c r="C6" s="139"/>
      <c r="D6" s="139"/>
      <c r="E6" s="140"/>
      <c r="F6" s="5"/>
      <c r="G6" s="1"/>
    </row>
    <row r="7" spans="1:7" s="2" customFormat="1" ht="15" customHeight="1" x14ac:dyDescent="0.25">
      <c r="A7" s="7"/>
      <c r="B7" s="141" t="s">
        <v>1</v>
      </c>
      <c r="C7" s="142"/>
      <c r="D7" s="142"/>
      <c r="E7" s="143"/>
      <c r="F7" s="5"/>
      <c r="G7" s="1"/>
    </row>
    <row r="8" spans="1:7" s="2" customFormat="1" ht="15" customHeight="1" x14ac:dyDescent="0.25">
      <c r="A8" s="6"/>
      <c r="B8" s="144"/>
      <c r="C8" s="145"/>
      <c r="D8" s="145"/>
      <c r="E8" s="146"/>
      <c r="F8" s="5"/>
      <c r="G8" s="1"/>
    </row>
    <row r="9" spans="1:7" s="2" customFormat="1" ht="30" customHeight="1" x14ac:dyDescent="0.25">
      <c r="A9" s="7"/>
      <c r="B9" s="8" t="s">
        <v>2</v>
      </c>
      <c r="C9" s="9" t="s">
        <v>3</v>
      </c>
      <c r="D9" s="147"/>
      <c r="E9" s="148"/>
      <c r="F9" s="5"/>
      <c r="G9" s="1"/>
    </row>
    <row r="10" spans="1:7" s="2" customFormat="1" ht="30" customHeight="1" thickBot="1" x14ac:dyDescent="0.3">
      <c r="A10" s="7"/>
      <c r="B10" s="149" t="s">
        <v>4</v>
      </c>
      <c r="C10" s="150"/>
      <c r="D10" s="150"/>
      <c r="E10" s="151"/>
      <c r="F10" s="5"/>
      <c r="G10" s="1"/>
    </row>
    <row r="11" spans="1:7" s="2" customFormat="1" ht="8.1" customHeight="1" thickBot="1" x14ac:dyDescent="0.3">
      <c r="A11" s="10"/>
      <c r="B11" s="11"/>
      <c r="C11" s="11"/>
      <c r="D11" s="12"/>
      <c r="E11" s="11"/>
      <c r="F11" s="13"/>
      <c r="G11" s="1"/>
    </row>
    <row r="12" spans="1:7" s="2" customFormat="1" ht="15" customHeight="1" thickBot="1" x14ac:dyDescent="0.3">
      <c r="A12" s="111" t="s">
        <v>29</v>
      </c>
      <c r="B12" s="112"/>
      <c r="C12" s="112"/>
      <c r="D12" s="112"/>
      <c r="E12" s="112"/>
      <c r="F12" s="113"/>
      <c r="G12" s="1"/>
    </row>
    <row r="13" spans="1:7" s="19" customFormat="1" ht="15" customHeight="1" thickBot="1" x14ac:dyDescent="0.3">
      <c r="A13" s="14" t="s">
        <v>5</v>
      </c>
      <c r="B13" s="15" t="s">
        <v>6</v>
      </c>
      <c r="C13" s="16" t="s">
        <v>7</v>
      </c>
      <c r="D13" s="17" t="s">
        <v>8</v>
      </c>
      <c r="E13" s="122" t="s">
        <v>9</v>
      </c>
      <c r="F13" s="123"/>
      <c r="G13" s="18"/>
    </row>
    <row r="14" spans="1:7" s="19" customFormat="1" ht="14.1" customHeight="1" x14ac:dyDescent="0.25">
      <c r="A14" s="86"/>
      <c r="B14" s="87" t="s">
        <v>101</v>
      </c>
      <c r="C14" s="88"/>
      <c r="D14" s="89"/>
      <c r="E14" s="118"/>
      <c r="F14" s="119"/>
      <c r="G14" s="18"/>
    </row>
    <row r="15" spans="1:7" ht="15" customHeight="1" x14ac:dyDescent="0.25">
      <c r="A15" s="20">
        <f>ROW(A1)</f>
        <v>1</v>
      </c>
      <c r="B15" s="65" t="s">
        <v>50</v>
      </c>
      <c r="C15" s="21">
        <v>1</v>
      </c>
      <c r="D15" s="22">
        <v>0</v>
      </c>
      <c r="E15" s="114">
        <f t="shared" ref="E15:E23" si="0">C15*D15</f>
        <v>0</v>
      </c>
      <c r="F15" s="115"/>
    </row>
    <row r="16" spans="1:7" ht="15" customHeight="1" x14ac:dyDescent="0.25">
      <c r="A16" s="20">
        <f>A15+1</f>
        <v>2</v>
      </c>
      <c r="B16" s="65" t="s">
        <v>51</v>
      </c>
      <c r="C16" s="21">
        <v>1</v>
      </c>
      <c r="D16" s="22">
        <v>0</v>
      </c>
      <c r="E16" s="114">
        <f t="shared" si="0"/>
        <v>0</v>
      </c>
      <c r="F16" s="115"/>
    </row>
    <row r="17" spans="1:7" ht="15" customHeight="1" x14ac:dyDescent="0.25">
      <c r="A17" s="20">
        <f t="shared" ref="A17:A88" si="1">A16+1</f>
        <v>3</v>
      </c>
      <c r="B17" s="65" t="s">
        <v>52</v>
      </c>
      <c r="C17" s="21">
        <v>2</v>
      </c>
      <c r="D17" s="22">
        <v>0</v>
      </c>
      <c r="E17" s="114">
        <f t="shared" si="0"/>
        <v>0</v>
      </c>
      <c r="F17" s="115"/>
    </row>
    <row r="18" spans="1:7" ht="15" customHeight="1" x14ac:dyDescent="0.25">
      <c r="A18" s="20">
        <f t="shared" si="1"/>
        <v>4</v>
      </c>
      <c r="B18" s="65" t="s">
        <v>53</v>
      </c>
      <c r="C18" s="21">
        <v>2</v>
      </c>
      <c r="D18" s="22">
        <v>0</v>
      </c>
      <c r="E18" s="114">
        <f t="shared" si="0"/>
        <v>0</v>
      </c>
      <c r="F18" s="115"/>
    </row>
    <row r="19" spans="1:7" ht="15" customHeight="1" x14ac:dyDescent="0.25">
      <c r="A19" s="20">
        <f t="shared" si="1"/>
        <v>5</v>
      </c>
      <c r="B19" s="65" t="s">
        <v>65</v>
      </c>
      <c r="C19" s="21">
        <v>1</v>
      </c>
      <c r="D19" s="22">
        <v>0</v>
      </c>
      <c r="E19" s="114">
        <f t="shared" si="0"/>
        <v>0</v>
      </c>
      <c r="F19" s="115"/>
    </row>
    <row r="20" spans="1:7" ht="15" customHeight="1" x14ac:dyDescent="0.25">
      <c r="A20" s="20">
        <f t="shared" si="1"/>
        <v>6</v>
      </c>
      <c r="B20" s="65" t="s">
        <v>10</v>
      </c>
      <c r="C20" s="21">
        <v>1</v>
      </c>
      <c r="D20" s="22">
        <v>0</v>
      </c>
      <c r="E20" s="114">
        <f t="shared" si="0"/>
        <v>0</v>
      </c>
      <c r="F20" s="115"/>
    </row>
    <row r="21" spans="1:7" ht="15" customHeight="1" x14ac:dyDescent="0.25">
      <c r="A21" s="20">
        <f t="shared" si="1"/>
        <v>7</v>
      </c>
      <c r="B21" s="65" t="s">
        <v>46</v>
      </c>
      <c r="C21" s="21">
        <v>1</v>
      </c>
      <c r="D21" s="22">
        <v>0</v>
      </c>
      <c r="E21" s="114">
        <f t="shared" si="0"/>
        <v>0</v>
      </c>
      <c r="F21" s="115"/>
    </row>
    <row r="22" spans="1:7" ht="15" customHeight="1" x14ac:dyDescent="0.25">
      <c r="A22" s="20">
        <f t="shared" si="1"/>
        <v>8</v>
      </c>
      <c r="B22" s="65" t="s">
        <v>54</v>
      </c>
      <c r="C22" s="21">
        <v>1</v>
      </c>
      <c r="D22" s="22">
        <v>0</v>
      </c>
      <c r="E22" s="114">
        <f t="shared" si="0"/>
        <v>0</v>
      </c>
      <c r="F22" s="115"/>
    </row>
    <row r="23" spans="1:7" ht="15" customHeight="1" x14ac:dyDescent="0.25">
      <c r="A23" s="20">
        <f t="shared" si="1"/>
        <v>9</v>
      </c>
      <c r="B23" s="65" t="s">
        <v>55</v>
      </c>
      <c r="C23" s="21">
        <v>3</v>
      </c>
      <c r="D23" s="22">
        <v>0</v>
      </c>
      <c r="E23" s="114">
        <f t="shared" si="0"/>
        <v>0</v>
      </c>
      <c r="F23" s="115"/>
    </row>
    <row r="24" spans="1:7" ht="15" customHeight="1" x14ac:dyDescent="0.25">
      <c r="A24" s="20">
        <f t="shared" si="1"/>
        <v>10</v>
      </c>
      <c r="B24" s="65" t="s">
        <v>67</v>
      </c>
      <c r="C24" s="21">
        <v>2</v>
      </c>
      <c r="D24" s="22">
        <v>0</v>
      </c>
      <c r="E24" s="98">
        <f t="shared" ref="E24:E29" si="2">C24*D24</f>
        <v>0</v>
      </c>
      <c r="F24" s="99"/>
    </row>
    <row r="25" spans="1:7" ht="15" customHeight="1" x14ac:dyDescent="0.25">
      <c r="A25" s="20">
        <f t="shared" si="1"/>
        <v>11</v>
      </c>
      <c r="B25" s="65" t="s">
        <v>102</v>
      </c>
      <c r="C25" s="21">
        <v>1</v>
      </c>
      <c r="D25" s="22">
        <v>0</v>
      </c>
      <c r="E25" s="114">
        <f t="shared" si="2"/>
        <v>0</v>
      </c>
      <c r="F25" s="115"/>
    </row>
    <row r="26" spans="1:7" ht="15" customHeight="1" x14ac:dyDescent="0.25">
      <c r="A26" s="20">
        <f t="shared" si="1"/>
        <v>12</v>
      </c>
      <c r="B26" s="65" t="s">
        <v>103</v>
      </c>
      <c r="C26" s="21">
        <v>1</v>
      </c>
      <c r="D26" s="22">
        <v>0</v>
      </c>
      <c r="E26" s="114">
        <f t="shared" si="2"/>
        <v>0</v>
      </c>
      <c r="F26" s="115"/>
    </row>
    <row r="27" spans="1:7" ht="15" customHeight="1" x14ac:dyDescent="0.25">
      <c r="A27" s="20">
        <f t="shared" si="1"/>
        <v>13</v>
      </c>
      <c r="B27" s="65" t="s">
        <v>104</v>
      </c>
      <c r="C27" s="21">
        <v>100</v>
      </c>
      <c r="D27" s="22">
        <v>0</v>
      </c>
      <c r="E27" s="114">
        <f t="shared" si="2"/>
        <v>0</v>
      </c>
      <c r="F27" s="115"/>
    </row>
    <row r="28" spans="1:7" ht="15" customHeight="1" x14ac:dyDescent="0.25">
      <c r="A28" s="20">
        <f t="shared" si="1"/>
        <v>14</v>
      </c>
      <c r="B28" s="65" t="s">
        <v>105</v>
      </c>
      <c r="C28" s="21">
        <v>100</v>
      </c>
      <c r="D28" s="22">
        <v>0</v>
      </c>
      <c r="E28" s="114">
        <f t="shared" si="2"/>
        <v>0</v>
      </c>
      <c r="F28" s="115"/>
    </row>
    <row r="29" spans="1:7" ht="15" customHeight="1" x14ac:dyDescent="0.25">
      <c r="A29" s="20">
        <f t="shared" si="1"/>
        <v>15</v>
      </c>
      <c r="B29" s="65" t="s">
        <v>106</v>
      </c>
      <c r="C29" s="21">
        <v>10</v>
      </c>
      <c r="D29" s="22">
        <v>0</v>
      </c>
      <c r="E29" s="114">
        <f t="shared" si="2"/>
        <v>0</v>
      </c>
      <c r="F29" s="115"/>
    </row>
    <row r="30" spans="1:7" ht="15" customHeight="1" x14ac:dyDescent="0.25">
      <c r="A30" s="20">
        <f t="shared" si="1"/>
        <v>16</v>
      </c>
      <c r="B30" s="65" t="s">
        <v>107</v>
      </c>
      <c r="C30" s="21">
        <v>50</v>
      </c>
      <c r="D30" s="22">
        <v>0</v>
      </c>
      <c r="E30" s="98">
        <f t="shared" ref="E30" si="3">C30*D30</f>
        <v>0</v>
      </c>
      <c r="F30" s="99"/>
    </row>
    <row r="31" spans="1:7" s="19" customFormat="1" ht="14.1" customHeight="1" x14ac:dyDescent="0.25">
      <c r="A31" s="82"/>
      <c r="B31" s="83" t="s">
        <v>49</v>
      </c>
      <c r="C31" s="84"/>
      <c r="D31" s="85"/>
      <c r="E31" s="120"/>
      <c r="F31" s="121"/>
      <c r="G31" s="18"/>
    </row>
    <row r="32" spans="1:7" ht="15" customHeight="1" x14ac:dyDescent="0.25">
      <c r="A32" s="20">
        <f>A30+1</f>
        <v>17</v>
      </c>
      <c r="B32" s="68" t="s">
        <v>37</v>
      </c>
      <c r="C32" s="21">
        <v>1</v>
      </c>
      <c r="D32" s="22">
        <v>0</v>
      </c>
      <c r="E32" s="114">
        <f>C32*D32</f>
        <v>0</v>
      </c>
      <c r="F32" s="115"/>
    </row>
    <row r="33" spans="1:6" ht="15" customHeight="1" x14ac:dyDescent="0.25">
      <c r="A33" s="20">
        <f t="shared" si="1"/>
        <v>18</v>
      </c>
      <c r="B33" s="59" t="s">
        <v>41</v>
      </c>
      <c r="C33" s="21">
        <v>1</v>
      </c>
      <c r="D33" s="22">
        <v>0</v>
      </c>
      <c r="E33" s="98">
        <f t="shared" ref="E33:E86" si="4">C33*D33</f>
        <v>0</v>
      </c>
      <c r="F33" s="99"/>
    </row>
    <row r="34" spans="1:6" ht="15" customHeight="1" x14ac:dyDescent="0.25">
      <c r="A34" s="20">
        <f t="shared" si="1"/>
        <v>19</v>
      </c>
      <c r="B34" s="59" t="s">
        <v>34</v>
      </c>
      <c r="C34" s="21">
        <v>1</v>
      </c>
      <c r="D34" s="22">
        <v>0</v>
      </c>
      <c r="E34" s="98">
        <f t="shared" si="4"/>
        <v>0</v>
      </c>
      <c r="F34" s="99"/>
    </row>
    <row r="35" spans="1:6" ht="15" customHeight="1" x14ac:dyDescent="0.25">
      <c r="A35" s="20">
        <f t="shared" si="1"/>
        <v>20</v>
      </c>
      <c r="B35" s="59" t="s">
        <v>62</v>
      </c>
      <c r="C35" s="21">
        <v>1</v>
      </c>
      <c r="D35" s="22">
        <v>0</v>
      </c>
      <c r="E35" s="98">
        <f t="shared" si="4"/>
        <v>0</v>
      </c>
      <c r="F35" s="99"/>
    </row>
    <row r="36" spans="1:6" ht="15" customHeight="1" x14ac:dyDescent="0.25">
      <c r="A36" s="20">
        <f t="shared" si="1"/>
        <v>21</v>
      </c>
      <c r="B36" s="65" t="s">
        <v>57</v>
      </c>
      <c r="C36" s="21">
        <v>1</v>
      </c>
      <c r="D36" s="22">
        <v>0</v>
      </c>
      <c r="E36" s="98">
        <f>C36*D36</f>
        <v>0</v>
      </c>
      <c r="F36" s="99"/>
    </row>
    <row r="37" spans="1:6" ht="15" customHeight="1" x14ac:dyDescent="0.25">
      <c r="A37" s="20">
        <f t="shared" si="1"/>
        <v>22</v>
      </c>
      <c r="B37" s="65" t="s">
        <v>66</v>
      </c>
      <c r="C37" s="21">
        <v>1</v>
      </c>
      <c r="D37" s="22">
        <v>0</v>
      </c>
      <c r="E37" s="98">
        <f t="shared" ref="E37" si="5">C37*D37</f>
        <v>0</v>
      </c>
      <c r="F37" s="99"/>
    </row>
    <row r="38" spans="1:6" ht="15" customHeight="1" x14ac:dyDescent="0.25">
      <c r="A38" s="20">
        <f t="shared" si="1"/>
        <v>23</v>
      </c>
      <c r="B38" s="68" t="s">
        <v>35</v>
      </c>
      <c r="C38" s="21">
        <v>2</v>
      </c>
      <c r="D38" s="22">
        <v>0</v>
      </c>
      <c r="E38" s="98">
        <f t="shared" si="4"/>
        <v>0</v>
      </c>
      <c r="F38" s="99"/>
    </row>
    <row r="39" spans="1:6" ht="15" customHeight="1" x14ac:dyDescent="0.25">
      <c r="A39" s="20">
        <f t="shared" si="1"/>
        <v>24</v>
      </c>
      <c r="B39" s="60" t="s">
        <v>36</v>
      </c>
      <c r="C39" s="25">
        <v>2</v>
      </c>
      <c r="D39" s="22">
        <v>0</v>
      </c>
      <c r="E39" s="98">
        <f t="shared" si="4"/>
        <v>0</v>
      </c>
      <c r="F39" s="99"/>
    </row>
    <row r="40" spans="1:6" ht="15" customHeight="1" x14ac:dyDescent="0.25">
      <c r="A40" s="20">
        <f t="shared" si="1"/>
        <v>25</v>
      </c>
      <c r="B40" s="60" t="s">
        <v>41</v>
      </c>
      <c r="C40" s="25">
        <v>2</v>
      </c>
      <c r="D40" s="22">
        <v>0</v>
      </c>
      <c r="E40" s="98">
        <f t="shared" si="4"/>
        <v>0</v>
      </c>
      <c r="F40" s="99"/>
    </row>
    <row r="41" spans="1:6" ht="15" customHeight="1" x14ac:dyDescent="0.25">
      <c r="A41" s="20">
        <f t="shared" si="1"/>
        <v>26</v>
      </c>
      <c r="B41" s="60" t="s">
        <v>34</v>
      </c>
      <c r="C41" s="25">
        <v>2</v>
      </c>
      <c r="D41" s="22">
        <v>0</v>
      </c>
      <c r="E41" s="98">
        <f t="shared" si="4"/>
        <v>0</v>
      </c>
      <c r="F41" s="99"/>
    </row>
    <row r="42" spans="1:6" ht="15" customHeight="1" x14ac:dyDescent="0.25">
      <c r="A42" s="20">
        <f t="shared" si="1"/>
        <v>27</v>
      </c>
      <c r="B42" s="60" t="s">
        <v>62</v>
      </c>
      <c r="C42" s="25">
        <v>2</v>
      </c>
      <c r="D42" s="22">
        <v>0</v>
      </c>
      <c r="E42" s="98">
        <f t="shared" si="4"/>
        <v>0</v>
      </c>
      <c r="F42" s="99"/>
    </row>
    <row r="43" spans="1:6" ht="15" customHeight="1" x14ac:dyDescent="0.25">
      <c r="A43" s="20">
        <f t="shared" si="1"/>
        <v>28</v>
      </c>
      <c r="B43" s="65" t="s">
        <v>57</v>
      </c>
      <c r="C43" s="21">
        <v>2</v>
      </c>
      <c r="D43" s="22">
        <v>0</v>
      </c>
      <c r="E43" s="98">
        <f>C43*D43</f>
        <v>0</v>
      </c>
      <c r="F43" s="99"/>
    </row>
    <row r="44" spans="1:6" ht="15" customHeight="1" x14ac:dyDescent="0.25">
      <c r="A44" s="20">
        <f t="shared" si="1"/>
        <v>29</v>
      </c>
      <c r="B44" s="65" t="s">
        <v>66</v>
      </c>
      <c r="C44" s="21">
        <v>2</v>
      </c>
      <c r="D44" s="22">
        <v>0</v>
      </c>
      <c r="E44" s="98">
        <f t="shared" si="4"/>
        <v>0</v>
      </c>
      <c r="F44" s="99"/>
    </row>
    <row r="45" spans="1:6" ht="15" customHeight="1" x14ac:dyDescent="0.25">
      <c r="A45" s="20">
        <f t="shared" si="1"/>
        <v>30</v>
      </c>
      <c r="B45" s="71" t="s">
        <v>33</v>
      </c>
      <c r="C45" s="26">
        <v>3</v>
      </c>
      <c r="D45" s="22">
        <v>0</v>
      </c>
      <c r="E45" s="98">
        <f t="shared" ref="E45:E48" si="6">C45*D45</f>
        <v>0</v>
      </c>
      <c r="F45" s="99"/>
    </row>
    <row r="46" spans="1:6" ht="15" customHeight="1" x14ac:dyDescent="0.25">
      <c r="A46" s="81">
        <f t="shared" si="1"/>
        <v>31</v>
      </c>
      <c r="B46" s="66" t="s">
        <v>38</v>
      </c>
      <c r="C46" s="26">
        <v>3</v>
      </c>
      <c r="D46" s="33">
        <v>0</v>
      </c>
      <c r="E46" s="116">
        <f t="shared" si="6"/>
        <v>0</v>
      </c>
      <c r="F46" s="117"/>
    </row>
    <row r="47" spans="1:6" ht="15" customHeight="1" x14ac:dyDescent="0.25">
      <c r="A47" s="81">
        <f t="shared" si="1"/>
        <v>32</v>
      </c>
      <c r="B47" s="66" t="s">
        <v>39</v>
      </c>
      <c r="C47" s="26">
        <v>6</v>
      </c>
      <c r="D47" s="33">
        <v>0</v>
      </c>
      <c r="E47" s="116">
        <f t="shared" si="6"/>
        <v>0</v>
      </c>
      <c r="F47" s="117"/>
    </row>
    <row r="48" spans="1:6" ht="15" customHeight="1" x14ac:dyDescent="0.25">
      <c r="A48" s="81">
        <f t="shared" si="1"/>
        <v>33</v>
      </c>
      <c r="B48" s="66" t="s">
        <v>40</v>
      </c>
      <c r="C48" s="26">
        <v>3</v>
      </c>
      <c r="D48" s="33">
        <v>0</v>
      </c>
      <c r="E48" s="116">
        <f t="shared" si="6"/>
        <v>0</v>
      </c>
      <c r="F48" s="117"/>
    </row>
    <row r="49" spans="1:7" s="19" customFormat="1" ht="15" customHeight="1" x14ac:dyDescent="0.25">
      <c r="A49" s="82"/>
      <c r="B49" s="83" t="s">
        <v>56</v>
      </c>
      <c r="C49" s="84"/>
      <c r="D49" s="85"/>
      <c r="E49" s="120"/>
      <c r="F49" s="121"/>
      <c r="G49" s="18"/>
    </row>
    <row r="50" spans="1:7" ht="15" customHeight="1" x14ac:dyDescent="0.25">
      <c r="A50" s="20">
        <f>A48+1</f>
        <v>34</v>
      </c>
      <c r="B50" s="68" t="s">
        <v>37</v>
      </c>
      <c r="C50" s="21">
        <v>3</v>
      </c>
      <c r="D50" s="22">
        <v>0</v>
      </c>
      <c r="E50" s="114">
        <f>C50*D50</f>
        <v>0</v>
      </c>
      <c r="F50" s="115"/>
    </row>
    <row r="51" spans="1:7" ht="15" customHeight="1" x14ac:dyDescent="0.25">
      <c r="A51" s="20">
        <f t="shared" si="1"/>
        <v>35</v>
      </c>
      <c r="B51" s="59" t="s">
        <v>41</v>
      </c>
      <c r="C51" s="21">
        <v>3</v>
      </c>
      <c r="D51" s="22">
        <v>0</v>
      </c>
      <c r="E51" s="98">
        <f t="shared" ref="E51:E62" si="7">C51*D51</f>
        <v>0</v>
      </c>
      <c r="F51" s="99"/>
    </row>
    <row r="52" spans="1:7" ht="15" customHeight="1" x14ac:dyDescent="0.25">
      <c r="A52" s="20">
        <f t="shared" si="1"/>
        <v>36</v>
      </c>
      <c r="B52" s="59" t="s">
        <v>34</v>
      </c>
      <c r="C52" s="21">
        <v>3</v>
      </c>
      <c r="D52" s="22">
        <v>0</v>
      </c>
      <c r="E52" s="98">
        <f t="shared" si="7"/>
        <v>0</v>
      </c>
      <c r="F52" s="99"/>
    </row>
    <row r="53" spans="1:7" ht="15" customHeight="1" x14ac:dyDescent="0.25">
      <c r="A53" s="20">
        <f t="shared" si="1"/>
        <v>37</v>
      </c>
      <c r="B53" s="59" t="s">
        <v>63</v>
      </c>
      <c r="C53" s="21">
        <v>3</v>
      </c>
      <c r="D53" s="22">
        <v>0</v>
      </c>
      <c r="E53" s="98">
        <f t="shared" ref="E53" si="8">C53*D53</f>
        <v>0</v>
      </c>
      <c r="F53" s="99"/>
    </row>
    <row r="54" spans="1:7" ht="15" customHeight="1" x14ac:dyDescent="0.25">
      <c r="A54" s="20">
        <f t="shared" si="1"/>
        <v>38</v>
      </c>
      <c r="B54" s="65" t="s">
        <v>57</v>
      </c>
      <c r="C54" s="21">
        <v>3</v>
      </c>
      <c r="D54" s="22">
        <v>0</v>
      </c>
      <c r="E54" s="98">
        <f t="shared" ref="E54" si="9">C54*D54</f>
        <v>0</v>
      </c>
      <c r="F54" s="99"/>
    </row>
    <row r="55" spans="1:7" ht="15" customHeight="1" x14ac:dyDescent="0.25">
      <c r="A55" s="20">
        <f t="shared" si="1"/>
        <v>39</v>
      </c>
      <c r="B55" s="65" t="s">
        <v>58</v>
      </c>
      <c r="C55" s="21">
        <v>3</v>
      </c>
      <c r="D55" s="22">
        <v>0</v>
      </c>
      <c r="E55" s="98">
        <f t="shared" si="7"/>
        <v>0</v>
      </c>
      <c r="F55" s="99"/>
    </row>
    <row r="56" spans="1:7" ht="15" customHeight="1" x14ac:dyDescent="0.25">
      <c r="A56" s="20">
        <f t="shared" si="1"/>
        <v>40</v>
      </c>
      <c r="B56" s="68" t="s">
        <v>35</v>
      </c>
      <c r="C56" s="21">
        <v>3</v>
      </c>
      <c r="D56" s="22">
        <v>0</v>
      </c>
      <c r="E56" s="98">
        <f t="shared" si="7"/>
        <v>0</v>
      </c>
      <c r="F56" s="99"/>
    </row>
    <row r="57" spans="1:7" ht="15" customHeight="1" x14ac:dyDescent="0.25">
      <c r="A57" s="20">
        <f t="shared" si="1"/>
        <v>41</v>
      </c>
      <c r="B57" s="60" t="s">
        <v>36</v>
      </c>
      <c r="C57" s="25">
        <v>3</v>
      </c>
      <c r="D57" s="22">
        <v>0</v>
      </c>
      <c r="E57" s="98">
        <f t="shared" si="7"/>
        <v>0</v>
      </c>
      <c r="F57" s="99"/>
    </row>
    <row r="58" spans="1:7" ht="15" customHeight="1" x14ac:dyDescent="0.25">
      <c r="A58" s="20">
        <f t="shared" si="1"/>
        <v>42</v>
      </c>
      <c r="B58" s="60" t="s">
        <v>41</v>
      </c>
      <c r="C58" s="25">
        <v>3</v>
      </c>
      <c r="D58" s="22">
        <v>0</v>
      </c>
      <c r="E58" s="98">
        <f t="shared" si="7"/>
        <v>0</v>
      </c>
      <c r="F58" s="99"/>
    </row>
    <row r="59" spans="1:7" ht="15" customHeight="1" x14ac:dyDescent="0.25">
      <c r="A59" s="20">
        <f t="shared" si="1"/>
        <v>43</v>
      </c>
      <c r="B59" s="60" t="s">
        <v>34</v>
      </c>
      <c r="C59" s="25">
        <v>3</v>
      </c>
      <c r="D59" s="22">
        <v>0</v>
      </c>
      <c r="E59" s="98">
        <f t="shared" si="7"/>
        <v>0</v>
      </c>
      <c r="F59" s="99"/>
    </row>
    <row r="60" spans="1:7" ht="15" customHeight="1" x14ac:dyDescent="0.25">
      <c r="A60" s="20">
        <f t="shared" si="1"/>
        <v>44</v>
      </c>
      <c r="B60" s="60" t="s">
        <v>62</v>
      </c>
      <c r="C60" s="21">
        <v>3</v>
      </c>
      <c r="D60" s="22">
        <v>0</v>
      </c>
      <c r="E60" s="98">
        <f t="shared" ref="E60" si="10">C60*D60</f>
        <v>0</v>
      </c>
      <c r="F60" s="99"/>
    </row>
    <row r="61" spans="1:7" ht="15" customHeight="1" x14ac:dyDescent="0.25">
      <c r="A61" s="20">
        <f t="shared" si="1"/>
        <v>45</v>
      </c>
      <c r="B61" s="65" t="s">
        <v>57</v>
      </c>
      <c r="C61" s="21">
        <v>3</v>
      </c>
      <c r="D61" s="22">
        <v>0</v>
      </c>
      <c r="E61" s="98">
        <f>C61*D61</f>
        <v>0</v>
      </c>
      <c r="F61" s="99"/>
    </row>
    <row r="62" spans="1:7" ht="15" customHeight="1" x14ac:dyDescent="0.25">
      <c r="A62" s="20">
        <f t="shared" si="1"/>
        <v>46</v>
      </c>
      <c r="B62" s="69" t="s">
        <v>59</v>
      </c>
      <c r="C62" s="25">
        <v>2</v>
      </c>
      <c r="D62" s="22">
        <v>0</v>
      </c>
      <c r="E62" s="98">
        <f t="shared" si="7"/>
        <v>0</v>
      </c>
      <c r="F62" s="99"/>
    </row>
    <row r="63" spans="1:7" ht="15" customHeight="1" x14ac:dyDescent="0.25">
      <c r="A63" s="20">
        <f t="shared" si="1"/>
        <v>47</v>
      </c>
      <c r="B63" s="70" t="s">
        <v>47</v>
      </c>
      <c r="C63" s="25">
        <v>1</v>
      </c>
      <c r="D63" s="22">
        <v>0</v>
      </c>
      <c r="E63" s="98">
        <f t="shared" ref="E63:E68" si="11">C63*D63</f>
        <v>0</v>
      </c>
      <c r="F63" s="99"/>
    </row>
    <row r="64" spans="1:7" ht="15" customHeight="1" x14ac:dyDescent="0.25">
      <c r="A64" s="20">
        <f t="shared" si="1"/>
        <v>48</v>
      </c>
      <c r="B64" s="60" t="s">
        <v>36</v>
      </c>
      <c r="C64" s="25">
        <v>1</v>
      </c>
      <c r="D64" s="22">
        <v>0</v>
      </c>
      <c r="E64" s="98">
        <f t="shared" si="11"/>
        <v>0</v>
      </c>
      <c r="F64" s="99"/>
    </row>
    <row r="65" spans="1:6" ht="15" customHeight="1" x14ac:dyDescent="0.25">
      <c r="A65" s="20">
        <f t="shared" si="1"/>
        <v>49</v>
      </c>
      <c r="B65" s="60" t="s">
        <v>34</v>
      </c>
      <c r="C65" s="25">
        <v>1</v>
      </c>
      <c r="D65" s="22">
        <v>0</v>
      </c>
      <c r="E65" s="98">
        <f t="shared" si="11"/>
        <v>0</v>
      </c>
      <c r="F65" s="99"/>
    </row>
    <row r="66" spans="1:6" ht="15" customHeight="1" x14ac:dyDescent="0.25">
      <c r="A66" s="20">
        <f t="shared" si="1"/>
        <v>50</v>
      </c>
      <c r="B66" s="60" t="s">
        <v>42</v>
      </c>
      <c r="C66" s="25">
        <v>1</v>
      </c>
      <c r="D66" s="22">
        <v>0</v>
      </c>
      <c r="E66" s="98">
        <f t="shared" si="11"/>
        <v>0</v>
      </c>
      <c r="F66" s="99"/>
    </row>
    <row r="67" spans="1:6" ht="15" customHeight="1" x14ac:dyDescent="0.25">
      <c r="A67" s="20">
        <f t="shared" si="1"/>
        <v>51</v>
      </c>
      <c r="B67" s="69" t="s">
        <v>60</v>
      </c>
      <c r="C67" s="25">
        <v>1</v>
      </c>
      <c r="D67" s="22">
        <v>0</v>
      </c>
      <c r="E67" s="98">
        <f t="shared" si="11"/>
        <v>0</v>
      </c>
      <c r="F67" s="99"/>
    </row>
    <row r="68" spans="1:6" ht="15" customHeight="1" x14ac:dyDescent="0.25">
      <c r="A68" s="20">
        <f t="shared" si="1"/>
        <v>52</v>
      </c>
      <c r="B68" s="70" t="s">
        <v>43</v>
      </c>
      <c r="C68" s="25">
        <v>4</v>
      </c>
      <c r="D68" s="22">
        <v>0</v>
      </c>
      <c r="E68" s="98">
        <f t="shared" si="11"/>
        <v>0</v>
      </c>
      <c r="F68" s="99"/>
    </row>
    <row r="69" spans="1:6" ht="15" customHeight="1" x14ac:dyDescent="0.25">
      <c r="A69" s="20">
        <f t="shared" si="1"/>
        <v>53</v>
      </c>
      <c r="B69" s="60" t="s">
        <v>44</v>
      </c>
      <c r="C69" s="25">
        <v>4</v>
      </c>
      <c r="D69" s="22">
        <v>0</v>
      </c>
      <c r="E69" s="98">
        <f t="shared" ref="E69" si="12">C69*D69</f>
        <v>0</v>
      </c>
      <c r="F69" s="99"/>
    </row>
    <row r="70" spans="1:6" ht="15" customHeight="1" x14ac:dyDescent="0.25">
      <c r="A70" s="20">
        <f t="shared" si="1"/>
        <v>54</v>
      </c>
      <c r="B70" s="60" t="s">
        <v>41</v>
      </c>
      <c r="C70" s="25">
        <v>4</v>
      </c>
      <c r="D70" s="22">
        <v>0</v>
      </c>
      <c r="E70" s="98">
        <f t="shared" ref="E70:E74" si="13">C70*D70</f>
        <v>0</v>
      </c>
      <c r="F70" s="99"/>
    </row>
    <row r="71" spans="1:6" ht="15" customHeight="1" x14ac:dyDescent="0.25">
      <c r="A71" s="20">
        <f t="shared" si="1"/>
        <v>55</v>
      </c>
      <c r="B71" s="60" t="s">
        <v>34</v>
      </c>
      <c r="C71" s="25">
        <v>4</v>
      </c>
      <c r="D71" s="22">
        <v>0</v>
      </c>
      <c r="E71" s="98">
        <f t="shared" si="13"/>
        <v>0</v>
      </c>
      <c r="F71" s="99"/>
    </row>
    <row r="72" spans="1:6" ht="15" customHeight="1" x14ac:dyDescent="0.25">
      <c r="A72" s="20">
        <f t="shared" si="1"/>
        <v>56</v>
      </c>
      <c r="B72" s="60" t="s">
        <v>62</v>
      </c>
      <c r="C72" s="25">
        <v>4</v>
      </c>
      <c r="D72" s="22">
        <v>0</v>
      </c>
      <c r="E72" s="98">
        <f t="shared" si="13"/>
        <v>0</v>
      </c>
      <c r="F72" s="99"/>
    </row>
    <row r="73" spans="1:6" ht="15" customHeight="1" x14ac:dyDescent="0.25">
      <c r="A73" s="20">
        <f t="shared" si="1"/>
        <v>57</v>
      </c>
      <c r="B73" s="65" t="s">
        <v>57</v>
      </c>
      <c r="C73" s="21">
        <v>4</v>
      </c>
      <c r="D73" s="22">
        <v>0</v>
      </c>
      <c r="E73" s="98">
        <f>C73*D73</f>
        <v>0</v>
      </c>
      <c r="F73" s="99"/>
    </row>
    <row r="74" spans="1:6" ht="15" customHeight="1" x14ac:dyDescent="0.25">
      <c r="A74" s="20">
        <f t="shared" si="1"/>
        <v>58</v>
      </c>
      <c r="B74" s="69" t="s">
        <v>61</v>
      </c>
      <c r="C74" s="25">
        <v>2</v>
      </c>
      <c r="D74" s="22">
        <v>0</v>
      </c>
      <c r="E74" s="98">
        <f t="shared" si="13"/>
        <v>0</v>
      </c>
      <c r="F74" s="99"/>
    </row>
    <row r="75" spans="1:6" ht="15" customHeight="1" x14ac:dyDescent="0.25">
      <c r="A75" s="20">
        <f t="shared" si="1"/>
        <v>59</v>
      </c>
      <c r="B75" s="71" t="s">
        <v>33</v>
      </c>
      <c r="C75" s="26">
        <v>10</v>
      </c>
      <c r="D75" s="22">
        <v>0</v>
      </c>
      <c r="E75" s="98">
        <f t="shared" si="4"/>
        <v>0</v>
      </c>
      <c r="F75" s="99"/>
    </row>
    <row r="76" spans="1:6" ht="15" customHeight="1" x14ac:dyDescent="0.25">
      <c r="A76" s="20">
        <f t="shared" si="1"/>
        <v>60</v>
      </c>
      <c r="B76" s="66" t="s">
        <v>38</v>
      </c>
      <c r="C76" s="26">
        <v>10</v>
      </c>
      <c r="D76" s="22">
        <v>0</v>
      </c>
      <c r="E76" s="98">
        <f t="shared" si="4"/>
        <v>0</v>
      </c>
      <c r="F76" s="99"/>
    </row>
    <row r="77" spans="1:6" ht="15" customHeight="1" x14ac:dyDescent="0.25">
      <c r="A77" s="20">
        <f t="shared" si="1"/>
        <v>61</v>
      </c>
      <c r="B77" s="67" t="s">
        <v>39</v>
      </c>
      <c r="C77" s="26">
        <v>20</v>
      </c>
      <c r="D77" s="22">
        <v>0</v>
      </c>
      <c r="E77" s="98">
        <f t="shared" si="4"/>
        <v>0</v>
      </c>
      <c r="F77" s="99"/>
    </row>
    <row r="78" spans="1:6" ht="15" customHeight="1" x14ac:dyDescent="0.25">
      <c r="A78" s="20">
        <f t="shared" si="1"/>
        <v>62</v>
      </c>
      <c r="B78" s="67" t="s">
        <v>97</v>
      </c>
      <c r="C78" s="26">
        <v>4</v>
      </c>
      <c r="D78" s="22">
        <v>0</v>
      </c>
      <c r="E78" s="98">
        <f t="shared" ref="E78" si="14">C78*D78</f>
        <v>0</v>
      </c>
      <c r="F78" s="99"/>
    </row>
    <row r="79" spans="1:6" ht="15" customHeight="1" x14ac:dyDescent="0.25">
      <c r="A79" s="20">
        <f>A78+1</f>
        <v>63</v>
      </c>
      <c r="B79" s="67" t="s">
        <v>40</v>
      </c>
      <c r="C79" s="61">
        <v>10</v>
      </c>
      <c r="D79" s="22">
        <v>0</v>
      </c>
      <c r="E79" s="98">
        <f t="shared" ref="E79" si="15">C79*D79</f>
        <v>0</v>
      </c>
      <c r="F79" s="99"/>
    </row>
    <row r="80" spans="1:6" s="23" customFormat="1" ht="15" customHeight="1" x14ac:dyDescent="0.25">
      <c r="A80" s="20">
        <f t="shared" si="1"/>
        <v>64</v>
      </c>
      <c r="B80" s="29" t="s">
        <v>11</v>
      </c>
      <c r="C80" s="25">
        <v>1</v>
      </c>
      <c r="D80" s="22">
        <v>0</v>
      </c>
      <c r="E80" s="98">
        <f t="shared" si="4"/>
        <v>0</v>
      </c>
      <c r="F80" s="99"/>
    </row>
    <row r="81" spans="1:7" s="23" customFormat="1" ht="15" customHeight="1" x14ac:dyDescent="0.25">
      <c r="A81" s="20">
        <f t="shared" si="1"/>
        <v>65</v>
      </c>
      <c r="B81" s="30" t="s">
        <v>45</v>
      </c>
      <c r="C81" s="28">
        <v>1</v>
      </c>
      <c r="D81" s="22">
        <v>0</v>
      </c>
      <c r="E81" s="98">
        <f t="shared" si="4"/>
        <v>0</v>
      </c>
      <c r="F81" s="99"/>
    </row>
    <row r="82" spans="1:7" s="23" customFormat="1" ht="15" customHeight="1" x14ac:dyDescent="0.25">
      <c r="A82" s="20">
        <f t="shared" si="1"/>
        <v>66</v>
      </c>
      <c r="B82" s="30" t="s">
        <v>12</v>
      </c>
      <c r="C82" s="28">
        <v>1</v>
      </c>
      <c r="D82" s="22">
        <v>0</v>
      </c>
      <c r="E82" s="98">
        <f t="shared" si="4"/>
        <v>0</v>
      </c>
      <c r="F82" s="99"/>
    </row>
    <row r="83" spans="1:7" s="23" customFormat="1" ht="15" customHeight="1" x14ac:dyDescent="0.25">
      <c r="A83" s="20">
        <f t="shared" si="1"/>
        <v>67</v>
      </c>
      <c r="B83" s="30" t="s">
        <v>100</v>
      </c>
      <c r="C83" s="28">
        <v>1</v>
      </c>
      <c r="D83" s="22">
        <v>0</v>
      </c>
      <c r="E83" s="98">
        <f t="shared" ref="E83" si="16">C83*D83</f>
        <v>0</v>
      </c>
      <c r="F83" s="99"/>
    </row>
    <row r="84" spans="1:7" ht="15" customHeight="1" x14ac:dyDescent="0.25">
      <c r="A84" s="20">
        <f>A83+1</f>
        <v>68</v>
      </c>
      <c r="B84" s="27" t="s">
        <v>13</v>
      </c>
      <c r="C84" s="28">
        <v>1</v>
      </c>
      <c r="D84" s="22">
        <v>0</v>
      </c>
      <c r="E84" s="98">
        <f t="shared" si="4"/>
        <v>0</v>
      </c>
      <c r="F84" s="99"/>
    </row>
    <row r="85" spans="1:7" s="23" customFormat="1" ht="15" customHeight="1" x14ac:dyDescent="0.25">
      <c r="A85" s="20">
        <f t="shared" si="1"/>
        <v>69</v>
      </c>
      <c r="B85" s="29" t="s">
        <v>14</v>
      </c>
      <c r="C85" s="25">
        <v>1</v>
      </c>
      <c r="D85" s="22">
        <v>0</v>
      </c>
      <c r="E85" s="98">
        <f t="shared" si="4"/>
        <v>0</v>
      </c>
      <c r="F85" s="99"/>
    </row>
    <row r="86" spans="1:7" s="23" customFormat="1" ht="15" customHeight="1" x14ac:dyDescent="0.25">
      <c r="A86" s="20">
        <f t="shared" si="1"/>
        <v>70</v>
      </c>
      <c r="B86" s="29" t="s">
        <v>15</v>
      </c>
      <c r="C86" s="25">
        <v>1</v>
      </c>
      <c r="D86" s="22">
        <v>0</v>
      </c>
      <c r="E86" s="98">
        <f t="shared" si="4"/>
        <v>0</v>
      </c>
      <c r="F86" s="99"/>
    </row>
    <row r="87" spans="1:7" s="23" customFormat="1" ht="15" customHeight="1" x14ac:dyDescent="0.25">
      <c r="A87" s="20">
        <f t="shared" si="1"/>
        <v>71</v>
      </c>
      <c r="B87" s="29" t="s">
        <v>26</v>
      </c>
      <c r="C87" s="25">
        <v>1</v>
      </c>
      <c r="D87" s="22">
        <v>0</v>
      </c>
      <c r="E87" s="98">
        <f t="shared" ref="E87" si="17">C87*D87</f>
        <v>0</v>
      </c>
      <c r="F87" s="99"/>
    </row>
    <row r="88" spans="1:7" s="23" customFormat="1" ht="15" customHeight="1" x14ac:dyDescent="0.25">
      <c r="A88" s="20">
        <f t="shared" si="1"/>
        <v>72</v>
      </c>
      <c r="B88" s="31" t="s">
        <v>16</v>
      </c>
      <c r="C88" s="32"/>
      <c r="D88" s="33">
        <v>0</v>
      </c>
      <c r="E88" s="98">
        <f>C88*D88</f>
        <v>0</v>
      </c>
      <c r="F88" s="99"/>
    </row>
    <row r="89" spans="1:7" s="23" customFormat="1" ht="15" customHeight="1" x14ac:dyDescent="0.25">
      <c r="A89" s="20">
        <f t="shared" ref="A89:A91" si="18">A88+1</f>
        <v>73</v>
      </c>
      <c r="B89" s="31" t="s">
        <v>16</v>
      </c>
      <c r="C89" s="32"/>
      <c r="D89" s="33">
        <v>0</v>
      </c>
      <c r="E89" s="98">
        <f>C89*D89</f>
        <v>0</v>
      </c>
      <c r="F89" s="99"/>
    </row>
    <row r="90" spans="1:7" s="23" customFormat="1" ht="15" customHeight="1" x14ac:dyDescent="0.25">
      <c r="A90" s="20">
        <f t="shared" si="18"/>
        <v>74</v>
      </c>
      <c r="B90" s="31" t="s">
        <v>16</v>
      </c>
      <c r="C90" s="32"/>
      <c r="D90" s="33">
        <v>0</v>
      </c>
      <c r="E90" s="98">
        <f>C90*D90</f>
        <v>0</v>
      </c>
      <c r="F90" s="99"/>
    </row>
    <row r="91" spans="1:7" s="23" customFormat="1" ht="15" customHeight="1" thickBot="1" x14ac:dyDescent="0.3">
      <c r="A91" s="20">
        <f t="shared" si="18"/>
        <v>75</v>
      </c>
      <c r="B91" s="34" t="s">
        <v>16</v>
      </c>
      <c r="C91" s="35"/>
      <c r="D91" s="22">
        <v>0</v>
      </c>
      <c r="E91" s="152">
        <f>C91*D91</f>
        <v>0</v>
      </c>
      <c r="F91" s="153"/>
    </row>
    <row r="92" spans="1:7" s="36" customFormat="1" ht="15" customHeight="1" thickBot="1" x14ac:dyDescent="0.3">
      <c r="A92" s="100" t="s">
        <v>30</v>
      </c>
      <c r="B92" s="101"/>
      <c r="C92" s="101"/>
      <c r="D92" s="102"/>
      <c r="E92" s="103">
        <f>SUM(E32:F91)</f>
        <v>0</v>
      </c>
      <c r="F92" s="104"/>
    </row>
    <row r="93" spans="1:7" s="2" customFormat="1" ht="9.9499999999999993" customHeight="1" thickBot="1" x14ac:dyDescent="0.3">
      <c r="A93" s="108"/>
      <c r="B93" s="109"/>
      <c r="C93" s="109"/>
      <c r="D93" s="109"/>
      <c r="E93" s="109"/>
      <c r="F93" s="110"/>
      <c r="G93" s="1"/>
    </row>
    <row r="94" spans="1:7" ht="9.9499999999999993" customHeight="1" thickBot="1" x14ac:dyDescent="0.3">
      <c r="A94" s="76"/>
      <c r="B94" s="77"/>
      <c r="C94" s="77"/>
      <c r="D94" s="77"/>
      <c r="E94" s="77"/>
      <c r="F94" s="78"/>
    </row>
    <row r="95" spans="1:7" ht="16.5" customHeight="1" thickBot="1" x14ac:dyDescent="0.3">
      <c r="A95" s="111" t="s">
        <v>31</v>
      </c>
      <c r="B95" s="112"/>
      <c r="C95" s="112"/>
      <c r="D95" s="112"/>
      <c r="E95" s="112"/>
      <c r="F95" s="113"/>
    </row>
    <row r="96" spans="1:7" ht="15" customHeight="1" x14ac:dyDescent="0.25">
      <c r="A96" s="37">
        <f>SUM(A91)+1</f>
        <v>76</v>
      </c>
      <c r="B96" s="73" t="s">
        <v>99</v>
      </c>
      <c r="C96" s="74">
        <v>1</v>
      </c>
      <c r="D96" s="39">
        <v>0</v>
      </c>
      <c r="E96" s="98">
        <f t="shared" ref="E96:E98" si="19">C96*D96</f>
        <v>0</v>
      </c>
      <c r="F96" s="99"/>
    </row>
    <row r="97" spans="1:6" ht="15" customHeight="1" x14ac:dyDescent="0.25">
      <c r="A97" s="37">
        <f>A96+1</f>
        <v>77</v>
      </c>
      <c r="B97" s="38" t="s">
        <v>16</v>
      </c>
      <c r="C97" s="32"/>
      <c r="D97" s="39">
        <v>0</v>
      </c>
      <c r="E97" s="98">
        <f t="shared" si="19"/>
        <v>0</v>
      </c>
      <c r="F97" s="99"/>
    </row>
    <row r="98" spans="1:6" ht="15" customHeight="1" x14ac:dyDescent="0.25">
      <c r="A98" s="37">
        <f>A97+1</f>
        <v>78</v>
      </c>
      <c r="B98" s="38" t="s">
        <v>16</v>
      </c>
      <c r="C98" s="32"/>
      <c r="D98" s="39">
        <v>0</v>
      </c>
      <c r="E98" s="98">
        <f t="shared" si="19"/>
        <v>0</v>
      </c>
      <c r="F98" s="99"/>
    </row>
    <row r="99" spans="1:6" ht="15" customHeight="1" x14ac:dyDescent="0.25">
      <c r="A99" s="37">
        <f>A98+1</f>
        <v>79</v>
      </c>
      <c r="B99" s="38" t="s">
        <v>16</v>
      </c>
      <c r="C99" s="32"/>
      <c r="D99" s="39">
        <v>0</v>
      </c>
      <c r="E99" s="98">
        <f t="shared" ref="E99:E100" si="20">C99*D99</f>
        <v>0</v>
      </c>
      <c r="F99" s="99"/>
    </row>
    <row r="100" spans="1:6" ht="15" customHeight="1" thickBot="1" x14ac:dyDescent="0.3">
      <c r="A100" s="37">
        <f>A99+1</f>
        <v>80</v>
      </c>
      <c r="B100" s="38" t="s">
        <v>16</v>
      </c>
      <c r="C100" s="32"/>
      <c r="D100" s="39">
        <v>0</v>
      </c>
      <c r="E100" s="98">
        <f t="shared" si="20"/>
        <v>0</v>
      </c>
      <c r="F100" s="99"/>
    </row>
    <row r="101" spans="1:6" ht="15" customHeight="1" thickBot="1" x14ac:dyDescent="0.3">
      <c r="A101" s="100" t="s">
        <v>64</v>
      </c>
      <c r="B101" s="101"/>
      <c r="C101" s="101"/>
      <c r="D101" s="102"/>
      <c r="E101" s="154">
        <f>SUM(E96:F100)</f>
        <v>0</v>
      </c>
      <c r="F101" s="155"/>
    </row>
    <row r="102" spans="1:6" ht="9.9499999999999993" customHeight="1" thickBot="1" x14ac:dyDescent="0.3">
      <c r="A102" s="40"/>
      <c r="B102" s="41"/>
      <c r="C102" s="41"/>
      <c r="D102" s="41"/>
      <c r="E102" s="41"/>
      <c r="F102" s="42"/>
    </row>
    <row r="103" spans="1:6" ht="16.5" thickBot="1" x14ac:dyDescent="0.3">
      <c r="A103" s="111" t="s">
        <v>32</v>
      </c>
      <c r="B103" s="112"/>
      <c r="C103" s="112"/>
      <c r="D103" s="112"/>
      <c r="E103" s="112"/>
      <c r="F103" s="113"/>
    </row>
    <row r="104" spans="1:6" ht="16.5" thickBot="1" x14ac:dyDescent="0.3">
      <c r="A104" s="43" t="s">
        <v>5</v>
      </c>
      <c r="B104" s="15" t="s">
        <v>17</v>
      </c>
      <c r="C104" s="16" t="s">
        <v>7</v>
      </c>
      <c r="D104" s="17" t="s">
        <v>8</v>
      </c>
      <c r="E104" s="122" t="s">
        <v>9</v>
      </c>
      <c r="F104" s="123"/>
    </row>
    <row r="105" spans="1:6" ht="15" customHeight="1" x14ac:dyDescent="0.25">
      <c r="A105" s="37">
        <f>A100+1</f>
        <v>81</v>
      </c>
      <c r="B105" s="44" t="s">
        <v>68</v>
      </c>
      <c r="C105" s="25">
        <v>1</v>
      </c>
      <c r="D105" s="39">
        <v>0</v>
      </c>
      <c r="E105" s="98">
        <f t="shared" ref="E105:E109" si="21">C105*D105</f>
        <v>0</v>
      </c>
      <c r="F105" s="99"/>
    </row>
    <row r="106" spans="1:6" ht="15" customHeight="1" x14ac:dyDescent="0.25">
      <c r="A106" s="37">
        <f t="shared" ref="A106:A108" si="22">A105+1</f>
        <v>82</v>
      </c>
      <c r="B106" s="44" t="s">
        <v>69</v>
      </c>
      <c r="C106" s="25">
        <v>1</v>
      </c>
      <c r="D106" s="39">
        <v>0</v>
      </c>
      <c r="E106" s="98">
        <f t="shared" si="21"/>
        <v>0</v>
      </c>
      <c r="F106" s="99"/>
    </row>
    <row r="107" spans="1:6" ht="15" customHeight="1" x14ac:dyDescent="0.25">
      <c r="A107" s="37">
        <f t="shared" si="22"/>
        <v>83</v>
      </c>
      <c r="B107" s="44" t="s">
        <v>70</v>
      </c>
      <c r="C107" s="25">
        <v>1</v>
      </c>
      <c r="D107" s="39">
        <v>0</v>
      </c>
      <c r="E107" s="98">
        <f t="shared" si="21"/>
        <v>0</v>
      </c>
      <c r="F107" s="99"/>
    </row>
    <row r="108" spans="1:6" ht="15" customHeight="1" x14ac:dyDescent="0.25">
      <c r="A108" s="37">
        <f t="shared" si="22"/>
        <v>84</v>
      </c>
      <c r="B108" s="44" t="s">
        <v>71</v>
      </c>
      <c r="C108" s="25">
        <v>1</v>
      </c>
      <c r="D108" s="39">
        <v>0</v>
      </c>
      <c r="E108" s="98">
        <f t="shared" si="21"/>
        <v>0</v>
      </c>
      <c r="F108" s="99"/>
    </row>
    <row r="109" spans="1:6" ht="15" customHeight="1" thickBot="1" x14ac:dyDescent="0.3">
      <c r="A109" s="37">
        <f>A108+1</f>
        <v>85</v>
      </c>
      <c r="B109" s="44" t="s">
        <v>72</v>
      </c>
      <c r="C109" s="25">
        <v>1</v>
      </c>
      <c r="D109" s="39">
        <v>0</v>
      </c>
      <c r="E109" s="98">
        <f t="shared" si="21"/>
        <v>0</v>
      </c>
      <c r="F109" s="99"/>
    </row>
    <row r="110" spans="1:6" ht="15" customHeight="1" thickBot="1" x14ac:dyDescent="0.3">
      <c r="A110" s="100" t="s">
        <v>77</v>
      </c>
      <c r="B110" s="101"/>
      <c r="C110" s="101"/>
      <c r="D110" s="102"/>
      <c r="E110" s="154">
        <f>SUM(E105:F109)</f>
        <v>0</v>
      </c>
      <c r="F110" s="155"/>
    </row>
    <row r="111" spans="1:6" ht="9.9499999999999993" customHeight="1" thickBot="1" x14ac:dyDescent="0.3">
      <c r="A111" s="40"/>
      <c r="B111" s="41"/>
      <c r="C111" s="41"/>
      <c r="D111" s="41"/>
      <c r="E111" s="41"/>
      <c r="F111" s="42"/>
    </row>
    <row r="112" spans="1:6" x14ac:dyDescent="0.25">
      <c r="A112" s="111" t="s">
        <v>75</v>
      </c>
      <c r="B112" s="112"/>
      <c r="C112" s="112"/>
      <c r="D112" s="112"/>
      <c r="E112" s="112"/>
      <c r="F112" s="113"/>
    </row>
    <row r="113" spans="1:6" ht="16.5" thickBot="1" x14ac:dyDescent="0.3">
      <c r="A113" s="43" t="s">
        <v>5</v>
      </c>
      <c r="B113" s="15" t="s">
        <v>17</v>
      </c>
      <c r="C113" s="16" t="s">
        <v>7</v>
      </c>
      <c r="D113" s="17" t="s">
        <v>8</v>
      </c>
      <c r="E113" s="122" t="s">
        <v>9</v>
      </c>
      <c r="F113" s="123"/>
    </row>
    <row r="114" spans="1:6" ht="15" customHeight="1" x14ac:dyDescent="0.25">
      <c r="A114" s="45">
        <f>A109+1</f>
        <v>86</v>
      </c>
      <c r="B114" s="72" t="s">
        <v>18</v>
      </c>
      <c r="C114" s="25">
        <v>1</v>
      </c>
      <c r="D114" s="39">
        <v>0</v>
      </c>
      <c r="E114" s="98">
        <f>C114*D114</f>
        <v>0</v>
      </c>
      <c r="F114" s="99"/>
    </row>
    <row r="115" spans="1:6" ht="15" customHeight="1" x14ac:dyDescent="0.25">
      <c r="A115" s="45">
        <f t="shared" ref="A115:A116" si="23">A114+1</f>
        <v>87</v>
      </c>
      <c r="B115" s="72" t="s">
        <v>19</v>
      </c>
      <c r="C115" s="25">
        <v>1</v>
      </c>
      <c r="D115" s="39">
        <v>0</v>
      </c>
      <c r="E115" s="98">
        <f t="shared" ref="E115:E117" si="24">C115*D115</f>
        <v>0</v>
      </c>
      <c r="F115" s="99"/>
    </row>
    <row r="116" spans="1:6" ht="15" customHeight="1" x14ac:dyDescent="0.25">
      <c r="A116" s="45">
        <f t="shared" si="23"/>
        <v>88</v>
      </c>
      <c r="B116" s="72" t="s">
        <v>20</v>
      </c>
      <c r="C116" s="25">
        <v>1</v>
      </c>
      <c r="D116" s="39">
        <v>0</v>
      </c>
      <c r="E116" s="98">
        <f t="shared" si="24"/>
        <v>0</v>
      </c>
      <c r="F116" s="99"/>
    </row>
    <row r="117" spans="1:6" ht="15" customHeight="1" x14ac:dyDescent="0.25">
      <c r="A117" s="45">
        <f>A116+1</f>
        <v>89</v>
      </c>
      <c r="B117" s="72" t="s">
        <v>21</v>
      </c>
      <c r="C117" s="25">
        <v>1</v>
      </c>
      <c r="D117" s="39">
        <v>0</v>
      </c>
      <c r="E117" s="98">
        <f t="shared" si="24"/>
        <v>0</v>
      </c>
      <c r="F117" s="99"/>
    </row>
    <row r="118" spans="1:6" ht="15" customHeight="1" thickBot="1" x14ac:dyDescent="0.3">
      <c r="A118" s="45">
        <f>A117+1</f>
        <v>90</v>
      </c>
      <c r="B118" s="72" t="s">
        <v>22</v>
      </c>
      <c r="C118" s="25">
        <v>1</v>
      </c>
      <c r="D118" s="39">
        <v>0</v>
      </c>
      <c r="E118" s="98">
        <f>C118*D118</f>
        <v>0</v>
      </c>
      <c r="F118" s="99"/>
    </row>
    <row r="119" spans="1:6" ht="15" customHeight="1" thickBot="1" x14ac:dyDescent="0.3">
      <c r="A119" s="100" t="s">
        <v>119</v>
      </c>
      <c r="B119" s="101"/>
      <c r="C119" s="101"/>
      <c r="D119" s="102"/>
      <c r="E119" s="154">
        <f>SUM(E114:F118)</f>
        <v>0</v>
      </c>
      <c r="F119" s="155"/>
    </row>
    <row r="120" spans="1:6" ht="9.9499999999999993" customHeight="1" thickBot="1" x14ac:dyDescent="0.3">
      <c r="A120" s="105"/>
      <c r="B120" s="106"/>
      <c r="C120" s="106"/>
      <c r="D120" s="106"/>
      <c r="E120" s="106"/>
      <c r="F120" s="107"/>
    </row>
    <row r="121" spans="1:6" ht="16.5" thickBot="1" x14ac:dyDescent="0.3">
      <c r="A121" s="111" t="s">
        <v>74</v>
      </c>
      <c r="B121" s="112"/>
      <c r="C121" s="112"/>
      <c r="D121" s="112"/>
      <c r="E121" s="112"/>
      <c r="F121" s="113"/>
    </row>
    <row r="122" spans="1:6" ht="16.5" thickBot="1" x14ac:dyDescent="0.3">
      <c r="A122" s="46" t="s">
        <v>5</v>
      </c>
      <c r="B122" s="47" t="s">
        <v>17</v>
      </c>
      <c r="C122" s="48" t="s">
        <v>7</v>
      </c>
      <c r="D122" s="49" t="s">
        <v>8</v>
      </c>
      <c r="E122" s="122" t="s">
        <v>9</v>
      </c>
      <c r="F122" s="123"/>
    </row>
    <row r="123" spans="1:6" ht="15" customHeight="1" x14ac:dyDescent="0.25">
      <c r="A123" s="45">
        <f>A118+1</f>
        <v>91</v>
      </c>
      <c r="B123" s="72" t="s">
        <v>23</v>
      </c>
      <c r="C123" s="25">
        <v>1</v>
      </c>
      <c r="D123" s="50">
        <v>0</v>
      </c>
      <c r="E123" s="98">
        <f>C123*D123</f>
        <v>0</v>
      </c>
      <c r="F123" s="99"/>
    </row>
    <row r="124" spans="1:6" ht="15" customHeight="1" x14ac:dyDescent="0.25">
      <c r="A124" s="45">
        <f t="shared" ref="A124:A127" si="25">A123+1</f>
        <v>92</v>
      </c>
      <c r="B124" s="72" t="s">
        <v>24</v>
      </c>
      <c r="C124" s="25">
        <v>1</v>
      </c>
      <c r="D124" s="50">
        <v>0</v>
      </c>
      <c r="E124" s="98">
        <f t="shared" ref="E124:E127" si="26">C124*D124</f>
        <v>0</v>
      </c>
      <c r="F124" s="99"/>
    </row>
    <row r="125" spans="1:6" ht="15" customHeight="1" x14ac:dyDescent="0.25">
      <c r="A125" s="45">
        <f t="shared" si="25"/>
        <v>93</v>
      </c>
      <c r="B125" s="72" t="s">
        <v>25</v>
      </c>
      <c r="C125" s="25">
        <v>1</v>
      </c>
      <c r="D125" s="50">
        <v>0</v>
      </c>
      <c r="E125" s="98">
        <f t="shared" si="26"/>
        <v>0</v>
      </c>
      <c r="F125" s="99"/>
    </row>
    <row r="126" spans="1:6" ht="15" customHeight="1" x14ac:dyDescent="0.25">
      <c r="A126" s="45">
        <f t="shared" si="25"/>
        <v>94</v>
      </c>
      <c r="B126" s="72" t="s">
        <v>21</v>
      </c>
      <c r="C126" s="25">
        <v>1</v>
      </c>
      <c r="D126" s="39">
        <v>0</v>
      </c>
      <c r="E126" s="98">
        <f t="shared" si="26"/>
        <v>0</v>
      </c>
      <c r="F126" s="99"/>
    </row>
    <row r="127" spans="1:6" ht="15" customHeight="1" thickBot="1" x14ac:dyDescent="0.3">
      <c r="A127" s="45">
        <f t="shared" si="25"/>
        <v>95</v>
      </c>
      <c r="B127" s="72" t="s">
        <v>22</v>
      </c>
      <c r="C127" s="25">
        <v>1</v>
      </c>
      <c r="D127" s="39">
        <v>0</v>
      </c>
      <c r="E127" s="98">
        <f t="shared" si="26"/>
        <v>0</v>
      </c>
      <c r="F127" s="99"/>
    </row>
    <row r="128" spans="1:6" ht="15" customHeight="1" thickBot="1" x14ac:dyDescent="0.3">
      <c r="A128" s="100" t="s">
        <v>120</v>
      </c>
      <c r="B128" s="101"/>
      <c r="C128" s="101"/>
      <c r="D128" s="102"/>
      <c r="E128" s="154">
        <f>SUM(E123:F127)</f>
        <v>0</v>
      </c>
      <c r="F128" s="155"/>
    </row>
    <row r="129" spans="1:6" ht="9.9499999999999993" customHeight="1" thickBot="1" x14ac:dyDescent="0.3">
      <c r="A129" s="105"/>
      <c r="B129" s="106"/>
      <c r="C129" s="106"/>
      <c r="D129" s="106"/>
      <c r="E129" s="106"/>
      <c r="F129" s="107"/>
    </row>
    <row r="130" spans="1:6" ht="16.5" thickBot="1" x14ac:dyDescent="0.3">
      <c r="A130" s="111" t="s">
        <v>73</v>
      </c>
      <c r="B130" s="112"/>
      <c r="C130" s="112"/>
      <c r="D130" s="112"/>
      <c r="E130" s="112"/>
      <c r="F130" s="113"/>
    </row>
    <row r="131" spans="1:6" ht="15" customHeight="1" thickBot="1" x14ac:dyDescent="0.3">
      <c r="A131" s="43" t="s">
        <v>5</v>
      </c>
      <c r="B131" s="15" t="s">
        <v>6</v>
      </c>
      <c r="C131" s="16" t="s">
        <v>7</v>
      </c>
      <c r="D131" s="17" t="s">
        <v>8</v>
      </c>
      <c r="E131" s="122" t="s">
        <v>9</v>
      </c>
      <c r="F131" s="123"/>
    </row>
    <row r="132" spans="1:6" ht="15" customHeight="1" x14ac:dyDescent="0.25">
      <c r="A132" s="51">
        <f>A127+1</f>
        <v>96</v>
      </c>
      <c r="B132" s="52" t="s">
        <v>16</v>
      </c>
      <c r="C132" s="53"/>
      <c r="D132" s="54">
        <v>0</v>
      </c>
      <c r="E132" s="114">
        <f t="shared" ref="E132:E141" si="27">C132*D132</f>
        <v>0</v>
      </c>
      <c r="F132" s="115"/>
    </row>
    <row r="133" spans="1:6" ht="15" customHeight="1" x14ac:dyDescent="0.25">
      <c r="A133" s="37">
        <f>A132+1</f>
        <v>97</v>
      </c>
      <c r="B133" s="38" t="s">
        <v>16</v>
      </c>
      <c r="C133" s="55"/>
      <c r="D133" s="39">
        <v>0</v>
      </c>
      <c r="E133" s="98">
        <f t="shared" si="27"/>
        <v>0</v>
      </c>
      <c r="F133" s="99"/>
    </row>
    <row r="134" spans="1:6" ht="15" customHeight="1" x14ac:dyDescent="0.25">
      <c r="A134" s="37">
        <f>A133+1</f>
        <v>98</v>
      </c>
      <c r="B134" s="56" t="s">
        <v>16</v>
      </c>
      <c r="C134" s="55"/>
      <c r="D134" s="39">
        <v>0</v>
      </c>
      <c r="E134" s="98">
        <f t="shared" si="27"/>
        <v>0</v>
      </c>
      <c r="F134" s="99"/>
    </row>
    <row r="135" spans="1:6" ht="15" customHeight="1" x14ac:dyDescent="0.25">
      <c r="A135" s="37">
        <f>A134+1</f>
        <v>99</v>
      </c>
      <c r="B135" s="56" t="s">
        <v>16</v>
      </c>
      <c r="C135" s="55"/>
      <c r="D135" s="39">
        <v>0</v>
      </c>
      <c r="E135" s="98">
        <f t="shared" si="27"/>
        <v>0</v>
      </c>
      <c r="F135" s="99"/>
    </row>
    <row r="136" spans="1:6" ht="15" customHeight="1" x14ac:dyDescent="0.25">
      <c r="A136" s="37">
        <f t="shared" ref="A136:A141" si="28">A135+1</f>
        <v>100</v>
      </c>
      <c r="B136" s="38" t="s">
        <v>16</v>
      </c>
      <c r="C136" s="55"/>
      <c r="D136" s="39">
        <v>0</v>
      </c>
      <c r="E136" s="98">
        <f t="shared" si="27"/>
        <v>0</v>
      </c>
      <c r="F136" s="99"/>
    </row>
    <row r="137" spans="1:6" ht="15" customHeight="1" x14ac:dyDescent="0.25">
      <c r="A137" s="37">
        <f t="shared" si="28"/>
        <v>101</v>
      </c>
      <c r="B137" s="38" t="s">
        <v>16</v>
      </c>
      <c r="C137" s="55"/>
      <c r="D137" s="39">
        <v>0</v>
      </c>
      <c r="E137" s="98">
        <f t="shared" si="27"/>
        <v>0</v>
      </c>
      <c r="F137" s="99"/>
    </row>
    <row r="138" spans="1:6" ht="15" customHeight="1" x14ac:dyDescent="0.25">
      <c r="A138" s="37">
        <f t="shared" si="28"/>
        <v>102</v>
      </c>
      <c r="B138" s="56" t="s">
        <v>16</v>
      </c>
      <c r="C138" s="55"/>
      <c r="D138" s="39">
        <v>0</v>
      </c>
      <c r="E138" s="98">
        <f t="shared" si="27"/>
        <v>0</v>
      </c>
      <c r="F138" s="99"/>
    </row>
    <row r="139" spans="1:6" ht="15" customHeight="1" x14ac:dyDescent="0.25">
      <c r="A139" s="37">
        <f t="shared" si="28"/>
        <v>103</v>
      </c>
      <c r="B139" s="56" t="s">
        <v>16</v>
      </c>
      <c r="C139" s="55"/>
      <c r="D139" s="39">
        <v>0</v>
      </c>
      <c r="E139" s="98">
        <f t="shared" si="27"/>
        <v>0</v>
      </c>
      <c r="F139" s="99"/>
    </row>
    <row r="140" spans="1:6" ht="15" customHeight="1" x14ac:dyDescent="0.25">
      <c r="A140" s="37">
        <f t="shared" si="28"/>
        <v>104</v>
      </c>
      <c r="B140" s="38" t="s">
        <v>16</v>
      </c>
      <c r="C140" s="55"/>
      <c r="D140" s="39">
        <v>0</v>
      </c>
      <c r="E140" s="98">
        <f t="shared" si="27"/>
        <v>0</v>
      </c>
      <c r="F140" s="99"/>
    </row>
    <row r="141" spans="1:6" ht="15" customHeight="1" thickBot="1" x14ac:dyDescent="0.3">
      <c r="A141" s="37">
        <f t="shared" si="28"/>
        <v>105</v>
      </c>
      <c r="B141" s="38" t="s">
        <v>16</v>
      </c>
      <c r="C141" s="55"/>
      <c r="D141" s="39">
        <v>0</v>
      </c>
      <c r="E141" s="98">
        <f t="shared" si="27"/>
        <v>0</v>
      </c>
      <c r="F141" s="99"/>
    </row>
    <row r="142" spans="1:6" ht="15" customHeight="1" thickBot="1" x14ac:dyDescent="0.3">
      <c r="A142" s="100" t="s">
        <v>76</v>
      </c>
      <c r="B142" s="101"/>
      <c r="C142" s="101"/>
      <c r="D142" s="102"/>
      <c r="E142" s="154">
        <f>SUM(E132:F141)</f>
        <v>0</v>
      </c>
      <c r="F142" s="155"/>
    </row>
    <row r="143" spans="1:6" ht="9.9499999999999993" customHeight="1" thickBot="1" x14ac:dyDescent="0.3">
      <c r="A143" s="40"/>
      <c r="B143" s="41"/>
      <c r="C143" s="41"/>
      <c r="D143" s="41"/>
      <c r="E143" s="41"/>
      <c r="F143" s="42"/>
    </row>
    <row r="144" spans="1:6" ht="9.9499999999999993" customHeight="1" thickBot="1" x14ac:dyDescent="0.3">
      <c r="A144" s="105"/>
      <c r="B144" s="106"/>
      <c r="C144" s="106"/>
      <c r="D144" s="106"/>
      <c r="E144" s="106"/>
      <c r="F144" s="107"/>
    </row>
    <row r="145" spans="1:6" ht="16.5" customHeight="1" thickBot="1" x14ac:dyDescent="0.3">
      <c r="A145" s="111" t="s">
        <v>78</v>
      </c>
      <c r="B145" s="112"/>
      <c r="C145" s="112"/>
      <c r="D145" s="112"/>
      <c r="E145" s="112"/>
      <c r="F145" s="113"/>
    </row>
    <row r="146" spans="1:6" ht="16.5" thickBot="1" x14ac:dyDescent="0.3">
      <c r="A146" s="43" t="s">
        <v>5</v>
      </c>
      <c r="B146" s="15" t="s">
        <v>17</v>
      </c>
      <c r="C146" s="16" t="s">
        <v>7</v>
      </c>
      <c r="D146" s="17" t="s">
        <v>8</v>
      </c>
      <c r="E146" s="122" t="s">
        <v>9</v>
      </c>
      <c r="F146" s="123"/>
    </row>
    <row r="147" spans="1:6" x14ac:dyDescent="0.25">
      <c r="A147" s="90"/>
      <c r="B147" s="87" t="s">
        <v>48</v>
      </c>
      <c r="C147" s="91"/>
      <c r="D147" s="92"/>
      <c r="E147" s="92"/>
      <c r="F147" s="93"/>
    </row>
    <row r="148" spans="1:6" ht="15" customHeight="1" x14ac:dyDescent="0.25">
      <c r="A148" s="37">
        <f>A141+1</f>
        <v>106</v>
      </c>
      <c r="B148" s="44" t="s">
        <v>88</v>
      </c>
      <c r="C148" s="25">
        <v>1</v>
      </c>
      <c r="D148" s="39">
        <v>0</v>
      </c>
      <c r="E148" s="98">
        <f t="shared" ref="E148:E171" si="29">C148*D148</f>
        <v>0</v>
      </c>
      <c r="F148" s="99"/>
    </row>
    <row r="149" spans="1:6" ht="15" customHeight="1" x14ac:dyDescent="0.25">
      <c r="A149" s="37">
        <f t="shared" ref="A149:A150" si="30">A148+1</f>
        <v>107</v>
      </c>
      <c r="B149" s="44" t="s">
        <v>89</v>
      </c>
      <c r="C149" s="25">
        <v>1</v>
      </c>
      <c r="D149" s="39">
        <v>0</v>
      </c>
      <c r="E149" s="98">
        <f t="shared" si="29"/>
        <v>0</v>
      </c>
      <c r="F149" s="99"/>
    </row>
    <row r="150" spans="1:6" ht="15" customHeight="1" x14ac:dyDescent="0.25">
      <c r="A150" s="37">
        <f t="shared" si="30"/>
        <v>108</v>
      </c>
      <c r="B150" s="79" t="s">
        <v>108</v>
      </c>
      <c r="C150" s="80">
        <v>-100</v>
      </c>
      <c r="D150" s="39">
        <v>0</v>
      </c>
      <c r="E150" s="98">
        <f t="shared" ref="E150" si="31">C150*D150</f>
        <v>0</v>
      </c>
      <c r="F150" s="99"/>
    </row>
    <row r="151" spans="1:6" ht="15" customHeight="1" x14ac:dyDescent="0.25">
      <c r="A151" s="94"/>
      <c r="B151" s="83" t="s">
        <v>49</v>
      </c>
      <c r="C151" s="95"/>
      <c r="D151" s="96"/>
      <c r="E151" s="97"/>
      <c r="F151" s="75"/>
    </row>
    <row r="152" spans="1:6" ht="15" customHeight="1" x14ac:dyDescent="0.25">
      <c r="A152" s="37">
        <f>A150+1</f>
        <v>109</v>
      </c>
      <c r="B152" s="44" t="s">
        <v>90</v>
      </c>
      <c r="C152" s="25">
        <v>3</v>
      </c>
      <c r="D152" s="39">
        <v>0</v>
      </c>
      <c r="E152" s="98">
        <f t="shared" si="29"/>
        <v>0</v>
      </c>
      <c r="F152" s="99"/>
    </row>
    <row r="153" spans="1:6" ht="15" customHeight="1" x14ac:dyDescent="0.25">
      <c r="A153" s="37">
        <f>A152+1</f>
        <v>110</v>
      </c>
      <c r="B153" s="44" t="s">
        <v>91</v>
      </c>
      <c r="C153" s="25">
        <v>3</v>
      </c>
      <c r="D153" s="39">
        <v>0</v>
      </c>
      <c r="E153" s="98">
        <f t="shared" ref="E153:E156" si="32">C153*D153</f>
        <v>0</v>
      </c>
      <c r="F153" s="99"/>
    </row>
    <row r="154" spans="1:6" ht="15" customHeight="1" x14ac:dyDescent="0.25">
      <c r="A154" s="20">
        <f t="shared" ref="A154" si="33">A153+1</f>
        <v>111</v>
      </c>
      <c r="B154" s="67" t="s">
        <v>39</v>
      </c>
      <c r="C154" s="26">
        <v>3</v>
      </c>
      <c r="D154" s="22">
        <v>0</v>
      </c>
      <c r="E154" s="98">
        <f t="shared" si="32"/>
        <v>0</v>
      </c>
      <c r="F154" s="99"/>
    </row>
    <row r="155" spans="1:6" ht="15" customHeight="1" x14ac:dyDescent="0.25">
      <c r="A155" s="20">
        <f>A154+1</f>
        <v>112</v>
      </c>
      <c r="B155" s="67" t="s">
        <v>98</v>
      </c>
      <c r="C155" s="61">
        <v>3</v>
      </c>
      <c r="D155" s="22">
        <v>0</v>
      </c>
      <c r="E155" s="98">
        <f t="shared" si="32"/>
        <v>0</v>
      </c>
      <c r="F155" s="99"/>
    </row>
    <row r="156" spans="1:6" ht="15" customHeight="1" x14ac:dyDescent="0.25">
      <c r="A156" s="37">
        <f>A155+1</f>
        <v>113</v>
      </c>
      <c r="B156" s="44" t="s">
        <v>92</v>
      </c>
      <c r="C156" s="25">
        <v>1</v>
      </c>
      <c r="D156" s="39">
        <v>0</v>
      </c>
      <c r="E156" s="98">
        <f t="shared" si="32"/>
        <v>0</v>
      </c>
      <c r="F156" s="99"/>
    </row>
    <row r="157" spans="1:6" ht="15" customHeight="1" x14ac:dyDescent="0.25">
      <c r="A157" s="37">
        <f>A156+1</f>
        <v>114</v>
      </c>
      <c r="B157" s="79" t="s">
        <v>118</v>
      </c>
      <c r="C157" s="80">
        <v>-3</v>
      </c>
      <c r="D157" s="39">
        <v>0</v>
      </c>
      <c r="E157" s="98">
        <f t="shared" ref="E157" si="34">C157*D157</f>
        <v>0</v>
      </c>
      <c r="F157" s="99"/>
    </row>
    <row r="158" spans="1:6" ht="15" customHeight="1" x14ac:dyDescent="0.25">
      <c r="A158" s="94"/>
      <c r="B158" s="83" t="s">
        <v>56</v>
      </c>
      <c r="C158" s="95"/>
      <c r="D158" s="96"/>
      <c r="E158" s="97"/>
      <c r="F158" s="75"/>
    </row>
    <row r="159" spans="1:6" ht="15" customHeight="1" x14ac:dyDescent="0.25">
      <c r="A159" s="37">
        <f>A157+1</f>
        <v>115</v>
      </c>
      <c r="B159" s="44" t="s">
        <v>90</v>
      </c>
      <c r="C159" s="25">
        <v>10</v>
      </c>
      <c r="D159" s="39">
        <v>0</v>
      </c>
      <c r="E159" s="98">
        <f t="shared" si="29"/>
        <v>0</v>
      </c>
      <c r="F159" s="99"/>
    </row>
    <row r="160" spans="1:6" ht="15" customHeight="1" x14ac:dyDescent="0.25">
      <c r="A160" s="37">
        <f t="shared" ref="A160:A167" si="35">A159+1</f>
        <v>116</v>
      </c>
      <c r="B160" s="44" t="s">
        <v>91</v>
      </c>
      <c r="C160" s="25">
        <v>10</v>
      </c>
      <c r="D160" s="39">
        <v>0</v>
      </c>
      <c r="E160" s="98">
        <f t="shared" si="29"/>
        <v>0</v>
      </c>
      <c r="F160" s="99"/>
    </row>
    <row r="161" spans="1:6" ht="15" customHeight="1" x14ac:dyDescent="0.25">
      <c r="A161" s="20">
        <f t="shared" si="35"/>
        <v>117</v>
      </c>
      <c r="B161" s="67" t="s">
        <v>39</v>
      </c>
      <c r="C161" s="26">
        <v>10</v>
      </c>
      <c r="D161" s="22">
        <v>0</v>
      </c>
      <c r="E161" s="98">
        <f t="shared" si="29"/>
        <v>0</v>
      </c>
      <c r="F161" s="99"/>
    </row>
    <row r="162" spans="1:6" ht="15" customHeight="1" x14ac:dyDescent="0.25">
      <c r="A162" s="20">
        <f>A161+1</f>
        <v>118</v>
      </c>
      <c r="B162" s="67" t="s">
        <v>98</v>
      </c>
      <c r="C162" s="61">
        <v>10</v>
      </c>
      <c r="D162" s="22">
        <v>0</v>
      </c>
      <c r="E162" s="98">
        <f t="shared" si="29"/>
        <v>0</v>
      </c>
      <c r="F162" s="99"/>
    </row>
    <row r="163" spans="1:6" ht="15" customHeight="1" x14ac:dyDescent="0.25">
      <c r="A163" s="37">
        <f>A162+1</f>
        <v>119</v>
      </c>
      <c r="B163" s="44" t="s">
        <v>93</v>
      </c>
      <c r="C163" s="25">
        <v>1</v>
      </c>
      <c r="D163" s="39">
        <v>0</v>
      </c>
      <c r="E163" s="98">
        <f t="shared" si="29"/>
        <v>0</v>
      </c>
      <c r="F163" s="99"/>
    </row>
    <row r="164" spans="1:6" ht="15" customHeight="1" x14ac:dyDescent="0.25">
      <c r="A164" s="37">
        <f t="shared" si="35"/>
        <v>120</v>
      </c>
      <c r="B164" s="29" t="s">
        <v>13</v>
      </c>
      <c r="C164" s="25">
        <v>1</v>
      </c>
      <c r="D164" s="39">
        <v>0</v>
      </c>
      <c r="E164" s="98">
        <f t="shared" ref="E164:E169" si="36">C164*D164</f>
        <v>0</v>
      </c>
      <c r="F164" s="99"/>
    </row>
    <row r="165" spans="1:6" ht="15" customHeight="1" x14ac:dyDescent="0.25">
      <c r="A165" s="37">
        <f t="shared" si="35"/>
        <v>121</v>
      </c>
      <c r="B165" s="29" t="s">
        <v>14</v>
      </c>
      <c r="C165" s="25">
        <v>1</v>
      </c>
      <c r="D165" s="39">
        <v>0</v>
      </c>
      <c r="E165" s="98">
        <f t="shared" ref="E165" si="37">C165*D165</f>
        <v>0</v>
      </c>
      <c r="F165" s="99"/>
    </row>
    <row r="166" spans="1:6" ht="15" customHeight="1" x14ac:dyDescent="0.25">
      <c r="A166" s="37">
        <f t="shared" si="35"/>
        <v>122</v>
      </c>
      <c r="B166" s="29" t="s">
        <v>15</v>
      </c>
      <c r="C166" s="25">
        <v>1</v>
      </c>
      <c r="D166" s="39">
        <v>0</v>
      </c>
      <c r="E166" s="98">
        <f t="shared" si="36"/>
        <v>0</v>
      </c>
      <c r="F166" s="99"/>
    </row>
    <row r="167" spans="1:6" ht="15" customHeight="1" x14ac:dyDescent="0.25">
      <c r="A167" s="37">
        <f t="shared" si="35"/>
        <v>123</v>
      </c>
      <c r="B167" s="29" t="s">
        <v>26</v>
      </c>
      <c r="C167" s="25">
        <v>1</v>
      </c>
      <c r="D167" s="39">
        <v>0</v>
      </c>
      <c r="E167" s="98">
        <f t="shared" si="36"/>
        <v>0</v>
      </c>
      <c r="F167" s="99"/>
    </row>
    <row r="168" spans="1:6" ht="15" customHeight="1" x14ac:dyDescent="0.25">
      <c r="A168" s="37">
        <f>A167+1</f>
        <v>124</v>
      </c>
      <c r="B168" s="79" t="s">
        <v>118</v>
      </c>
      <c r="C168" s="80">
        <v>-10</v>
      </c>
      <c r="D168" s="39">
        <v>0</v>
      </c>
      <c r="E168" s="98">
        <f t="shared" ref="E168" si="38">C168*D168</f>
        <v>0</v>
      </c>
      <c r="F168" s="99"/>
    </row>
    <row r="169" spans="1:6" ht="15" customHeight="1" x14ac:dyDescent="0.25">
      <c r="A169" s="37">
        <f>A168+1</f>
        <v>125</v>
      </c>
      <c r="B169" s="79" t="s">
        <v>109</v>
      </c>
      <c r="C169" s="80">
        <v>-1</v>
      </c>
      <c r="D169" s="39">
        <v>0</v>
      </c>
      <c r="E169" s="98">
        <f t="shared" si="36"/>
        <v>0</v>
      </c>
      <c r="F169" s="99"/>
    </row>
    <row r="170" spans="1:6" ht="15" customHeight="1" x14ac:dyDescent="0.25">
      <c r="A170" s="37">
        <f>A169+1</f>
        <v>126</v>
      </c>
      <c r="B170" s="38" t="s">
        <v>16</v>
      </c>
      <c r="C170" s="55"/>
      <c r="D170" s="39">
        <v>0</v>
      </c>
      <c r="E170" s="98">
        <f t="shared" si="29"/>
        <v>0</v>
      </c>
      <c r="F170" s="99"/>
    </row>
    <row r="171" spans="1:6" ht="15" customHeight="1" thickBot="1" x14ac:dyDescent="0.3">
      <c r="A171" s="37">
        <f t="shared" ref="A171" si="39">A170+1</f>
        <v>127</v>
      </c>
      <c r="B171" s="56" t="s">
        <v>16</v>
      </c>
      <c r="C171" s="55"/>
      <c r="D171" s="39">
        <v>0</v>
      </c>
      <c r="E171" s="98">
        <f t="shared" si="29"/>
        <v>0</v>
      </c>
      <c r="F171" s="99"/>
    </row>
    <row r="172" spans="1:6" ht="15" customHeight="1" thickBot="1" x14ac:dyDescent="0.3">
      <c r="A172" s="100" t="s">
        <v>82</v>
      </c>
      <c r="B172" s="101"/>
      <c r="C172" s="101"/>
      <c r="D172" s="102"/>
      <c r="E172" s="154">
        <f>SUM(E148:F160)</f>
        <v>0</v>
      </c>
      <c r="F172" s="155"/>
    </row>
    <row r="173" spans="1:6" ht="9.9499999999999993" customHeight="1" thickBot="1" x14ac:dyDescent="0.3">
      <c r="A173" s="62"/>
      <c r="B173" s="63"/>
      <c r="C173" s="63"/>
      <c r="D173" s="63"/>
      <c r="E173" s="63"/>
      <c r="F173" s="64"/>
    </row>
    <row r="174" spans="1:6" ht="16.5" thickBot="1" x14ac:dyDescent="0.3">
      <c r="A174" s="111" t="s">
        <v>79</v>
      </c>
      <c r="B174" s="112"/>
      <c r="C174" s="112"/>
      <c r="D174" s="112"/>
      <c r="E174" s="112"/>
      <c r="F174" s="113"/>
    </row>
    <row r="175" spans="1:6" ht="16.5" thickBot="1" x14ac:dyDescent="0.3">
      <c r="A175" s="43" t="s">
        <v>5</v>
      </c>
      <c r="B175" s="15" t="s">
        <v>17</v>
      </c>
      <c r="C175" s="16" t="s">
        <v>7</v>
      </c>
      <c r="D175" s="17" t="s">
        <v>8</v>
      </c>
      <c r="E175" s="122" t="s">
        <v>9</v>
      </c>
      <c r="F175" s="123"/>
    </row>
    <row r="176" spans="1:6" ht="15" customHeight="1" x14ac:dyDescent="0.25">
      <c r="A176" s="45">
        <f>A171+1</f>
        <v>128</v>
      </c>
      <c r="B176" s="72" t="s">
        <v>110</v>
      </c>
      <c r="C176" s="25">
        <v>1</v>
      </c>
      <c r="D176" s="39">
        <v>0</v>
      </c>
      <c r="E176" s="98">
        <f>C176*D176</f>
        <v>0</v>
      </c>
      <c r="F176" s="99"/>
    </row>
    <row r="177" spans="1:6" ht="15" customHeight="1" x14ac:dyDescent="0.25">
      <c r="A177" s="45">
        <f t="shared" ref="A177:A178" si="40">A176+1</f>
        <v>129</v>
      </c>
      <c r="B177" s="72" t="s">
        <v>116</v>
      </c>
      <c r="C177" s="25">
        <v>1</v>
      </c>
      <c r="D177" s="39">
        <v>0</v>
      </c>
      <c r="E177" s="98">
        <f t="shared" ref="E177:E179" si="41">C177*D177</f>
        <v>0</v>
      </c>
      <c r="F177" s="99"/>
    </row>
    <row r="178" spans="1:6" ht="15" customHeight="1" x14ac:dyDescent="0.25">
      <c r="A178" s="45">
        <f t="shared" si="40"/>
        <v>130</v>
      </c>
      <c r="B178" s="72" t="s">
        <v>113</v>
      </c>
      <c r="C178" s="25">
        <v>1</v>
      </c>
      <c r="D178" s="39">
        <v>0</v>
      </c>
      <c r="E178" s="98">
        <f t="shared" si="41"/>
        <v>0</v>
      </c>
      <c r="F178" s="99"/>
    </row>
    <row r="179" spans="1:6" ht="15" customHeight="1" x14ac:dyDescent="0.25">
      <c r="A179" s="45">
        <f>A178+1</f>
        <v>131</v>
      </c>
      <c r="B179" s="72" t="s">
        <v>117</v>
      </c>
      <c r="C179" s="25">
        <v>1</v>
      </c>
      <c r="D179" s="39">
        <v>0</v>
      </c>
      <c r="E179" s="98">
        <f t="shared" si="41"/>
        <v>0</v>
      </c>
      <c r="F179" s="99"/>
    </row>
    <row r="180" spans="1:6" ht="15" customHeight="1" thickBot="1" x14ac:dyDescent="0.3">
      <c r="A180" s="45">
        <f>A179+1</f>
        <v>132</v>
      </c>
      <c r="B180" s="72" t="s">
        <v>111</v>
      </c>
      <c r="C180" s="25">
        <v>1</v>
      </c>
      <c r="D180" s="39">
        <v>0</v>
      </c>
      <c r="E180" s="98">
        <f>C180*D180</f>
        <v>0</v>
      </c>
      <c r="F180" s="99"/>
    </row>
    <row r="181" spans="1:6" ht="15" customHeight="1" thickBot="1" x14ac:dyDescent="0.3">
      <c r="A181" s="100" t="s">
        <v>121</v>
      </c>
      <c r="B181" s="101"/>
      <c r="C181" s="101"/>
      <c r="D181" s="102"/>
      <c r="E181" s="154">
        <f>SUM(E176:F180)</f>
        <v>0</v>
      </c>
      <c r="F181" s="155"/>
    </row>
    <row r="182" spans="1:6" ht="9.9499999999999993" customHeight="1" thickBot="1" x14ac:dyDescent="0.3">
      <c r="A182" s="105"/>
      <c r="B182" s="106"/>
      <c r="C182" s="106"/>
      <c r="D182" s="106"/>
      <c r="E182" s="106"/>
      <c r="F182" s="107"/>
    </row>
    <row r="183" spans="1:6" ht="16.5" thickBot="1" x14ac:dyDescent="0.3">
      <c r="A183" s="111" t="s">
        <v>81</v>
      </c>
      <c r="B183" s="112"/>
      <c r="C183" s="112"/>
      <c r="D183" s="112"/>
      <c r="E183" s="112"/>
      <c r="F183" s="113"/>
    </row>
    <row r="184" spans="1:6" ht="16.5" thickBot="1" x14ac:dyDescent="0.3">
      <c r="A184" s="46" t="s">
        <v>5</v>
      </c>
      <c r="B184" s="47" t="s">
        <v>17</v>
      </c>
      <c r="C184" s="48" t="s">
        <v>7</v>
      </c>
      <c r="D184" s="49" t="s">
        <v>8</v>
      </c>
      <c r="E184" s="122" t="s">
        <v>9</v>
      </c>
      <c r="F184" s="123"/>
    </row>
    <row r="185" spans="1:6" ht="15" customHeight="1" x14ac:dyDescent="0.25">
      <c r="A185" s="45">
        <f>A180+1</f>
        <v>133</v>
      </c>
      <c r="B185" s="72" t="s">
        <v>115</v>
      </c>
      <c r="C185" s="25">
        <v>1</v>
      </c>
      <c r="D185" s="50">
        <v>0</v>
      </c>
      <c r="E185" s="98">
        <f>C185*D185</f>
        <v>0</v>
      </c>
      <c r="F185" s="99"/>
    </row>
    <row r="186" spans="1:6" ht="15" customHeight="1" x14ac:dyDescent="0.25">
      <c r="A186" s="45">
        <f t="shared" ref="A186:A189" si="42">A185+1</f>
        <v>134</v>
      </c>
      <c r="B186" s="72" t="s">
        <v>114</v>
      </c>
      <c r="C186" s="25">
        <v>1</v>
      </c>
      <c r="D186" s="50">
        <v>0</v>
      </c>
      <c r="E186" s="98">
        <f t="shared" ref="E186:E189" si="43">C186*D186</f>
        <v>0</v>
      </c>
      <c r="F186" s="99"/>
    </row>
    <row r="187" spans="1:6" ht="15" customHeight="1" x14ac:dyDescent="0.25">
      <c r="A187" s="45">
        <f t="shared" si="42"/>
        <v>135</v>
      </c>
      <c r="B187" s="72" t="s">
        <v>113</v>
      </c>
      <c r="C187" s="25">
        <v>1</v>
      </c>
      <c r="D187" s="50">
        <v>0</v>
      </c>
      <c r="E187" s="98">
        <f t="shared" si="43"/>
        <v>0</v>
      </c>
      <c r="F187" s="99"/>
    </row>
    <row r="188" spans="1:6" ht="15" customHeight="1" x14ac:dyDescent="0.25">
      <c r="A188" s="45">
        <f t="shared" si="42"/>
        <v>136</v>
      </c>
      <c r="B188" s="72" t="s">
        <v>112</v>
      </c>
      <c r="C188" s="25">
        <v>1</v>
      </c>
      <c r="D188" s="39">
        <v>0</v>
      </c>
      <c r="E188" s="98">
        <f t="shared" si="43"/>
        <v>0</v>
      </c>
      <c r="F188" s="99"/>
    </row>
    <row r="189" spans="1:6" ht="15" customHeight="1" thickBot="1" x14ac:dyDescent="0.3">
      <c r="A189" s="45">
        <f t="shared" si="42"/>
        <v>137</v>
      </c>
      <c r="B189" s="72" t="s">
        <v>111</v>
      </c>
      <c r="C189" s="25">
        <v>1</v>
      </c>
      <c r="D189" s="39">
        <v>0</v>
      </c>
      <c r="E189" s="98">
        <f t="shared" si="43"/>
        <v>0</v>
      </c>
      <c r="F189" s="99"/>
    </row>
    <row r="190" spans="1:6" ht="15" customHeight="1" thickBot="1" x14ac:dyDescent="0.3">
      <c r="A190" s="100" t="s">
        <v>83</v>
      </c>
      <c r="B190" s="101"/>
      <c r="C190" s="101"/>
      <c r="D190" s="102"/>
      <c r="E190" s="154">
        <f>SUM(E185:F189)</f>
        <v>0</v>
      </c>
      <c r="F190" s="155"/>
    </row>
    <row r="191" spans="1:6" ht="9.9499999999999993" customHeight="1" thickBot="1" x14ac:dyDescent="0.3">
      <c r="A191" s="105"/>
      <c r="B191" s="106"/>
      <c r="C191" s="106"/>
      <c r="D191" s="106"/>
      <c r="E191" s="106"/>
      <c r="F191" s="107"/>
    </row>
    <row r="192" spans="1:6" ht="9.9499999999999993" customHeight="1" thickBot="1" x14ac:dyDescent="0.3">
      <c r="A192" s="105"/>
      <c r="B192" s="106"/>
      <c r="C192" s="106"/>
      <c r="D192" s="106"/>
      <c r="E192" s="106"/>
      <c r="F192" s="107"/>
    </row>
    <row r="193" spans="1:6" ht="16.5" customHeight="1" thickBot="1" x14ac:dyDescent="0.3">
      <c r="A193" s="111" t="s">
        <v>80</v>
      </c>
      <c r="B193" s="112"/>
      <c r="C193" s="112"/>
      <c r="D193" s="112"/>
      <c r="E193" s="112"/>
      <c r="F193" s="113"/>
    </row>
    <row r="194" spans="1:6" ht="16.5" thickBot="1" x14ac:dyDescent="0.3">
      <c r="A194" s="43" t="s">
        <v>5</v>
      </c>
      <c r="B194" s="15" t="s">
        <v>17</v>
      </c>
      <c r="C194" s="16" t="s">
        <v>7</v>
      </c>
      <c r="D194" s="17" t="s">
        <v>8</v>
      </c>
      <c r="E194" s="122" t="s">
        <v>9</v>
      </c>
      <c r="F194" s="123"/>
    </row>
    <row r="195" spans="1:6" ht="15" customHeight="1" x14ac:dyDescent="0.25">
      <c r="A195" s="37">
        <f>A189+1</f>
        <v>138</v>
      </c>
      <c r="B195" s="44" t="s">
        <v>94</v>
      </c>
      <c r="C195" s="25">
        <v>1</v>
      </c>
      <c r="D195" s="39">
        <v>0</v>
      </c>
      <c r="E195" s="98">
        <f t="shared" ref="E195:E204" si="44">C195*D195</f>
        <v>0</v>
      </c>
      <c r="F195" s="99"/>
    </row>
    <row r="196" spans="1:6" ht="15" customHeight="1" x14ac:dyDescent="0.25">
      <c r="A196" s="37">
        <f t="shared" ref="A196:A203" si="45">A195+1</f>
        <v>139</v>
      </c>
      <c r="B196" s="44" t="s">
        <v>95</v>
      </c>
      <c r="C196" s="25">
        <v>1</v>
      </c>
      <c r="D196" s="39">
        <v>0</v>
      </c>
      <c r="E196" s="98">
        <f t="shared" si="44"/>
        <v>0</v>
      </c>
      <c r="F196" s="99"/>
    </row>
    <row r="197" spans="1:6" ht="15" customHeight="1" x14ac:dyDescent="0.25">
      <c r="A197" s="37">
        <f t="shared" ref="A197:A202" si="46">A196+1</f>
        <v>140</v>
      </c>
      <c r="B197" s="44" t="s">
        <v>93</v>
      </c>
      <c r="C197" s="25">
        <v>1</v>
      </c>
      <c r="D197" s="39">
        <v>0</v>
      </c>
      <c r="E197" s="98">
        <f t="shared" si="44"/>
        <v>0</v>
      </c>
      <c r="F197" s="99"/>
    </row>
    <row r="198" spans="1:6" ht="15" customHeight="1" x14ac:dyDescent="0.25">
      <c r="A198" s="37">
        <f t="shared" si="46"/>
        <v>141</v>
      </c>
      <c r="B198" s="29" t="s">
        <v>13</v>
      </c>
      <c r="C198" s="25">
        <v>1</v>
      </c>
      <c r="D198" s="39">
        <v>0</v>
      </c>
      <c r="E198" s="98">
        <f t="shared" si="44"/>
        <v>0</v>
      </c>
      <c r="F198" s="99"/>
    </row>
    <row r="199" spans="1:6" ht="15" customHeight="1" x14ac:dyDescent="0.25">
      <c r="A199" s="37">
        <f t="shared" si="46"/>
        <v>142</v>
      </c>
      <c r="B199" s="29" t="s">
        <v>14</v>
      </c>
      <c r="C199" s="25">
        <v>1</v>
      </c>
      <c r="D199" s="39">
        <v>0</v>
      </c>
      <c r="E199" s="98">
        <f t="shared" si="44"/>
        <v>0</v>
      </c>
      <c r="F199" s="99"/>
    </row>
    <row r="200" spans="1:6" ht="15" customHeight="1" x14ac:dyDescent="0.25">
      <c r="A200" s="37">
        <f t="shared" si="46"/>
        <v>143</v>
      </c>
      <c r="B200" s="29" t="s">
        <v>15</v>
      </c>
      <c r="C200" s="25">
        <v>1</v>
      </c>
      <c r="D200" s="39">
        <v>0</v>
      </c>
      <c r="E200" s="98">
        <f t="shared" si="44"/>
        <v>0</v>
      </c>
      <c r="F200" s="99"/>
    </row>
    <row r="201" spans="1:6" ht="15" customHeight="1" x14ac:dyDescent="0.25">
      <c r="A201" s="37">
        <f t="shared" si="46"/>
        <v>144</v>
      </c>
      <c r="B201" s="29" t="s">
        <v>26</v>
      </c>
      <c r="C201" s="25">
        <v>1</v>
      </c>
      <c r="D201" s="39">
        <v>0</v>
      </c>
      <c r="E201" s="98">
        <f t="shared" si="44"/>
        <v>0</v>
      </c>
      <c r="F201" s="99"/>
    </row>
    <row r="202" spans="1:6" ht="15" customHeight="1" x14ac:dyDescent="0.25">
      <c r="A202" s="37">
        <f t="shared" si="46"/>
        <v>145</v>
      </c>
      <c r="B202" s="38" t="s">
        <v>16</v>
      </c>
      <c r="C202" s="55"/>
      <c r="D202" s="39">
        <v>0</v>
      </c>
      <c r="E202" s="98">
        <f t="shared" si="44"/>
        <v>0</v>
      </c>
      <c r="F202" s="99"/>
    </row>
    <row r="203" spans="1:6" ht="15" customHeight="1" x14ac:dyDescent="0.25">
      <c r="A203" s="37">
        <f t="shared" si="45"/>
        <v>146</v>
      </c>
      <c r="B203" s="38" t="s">
        <v>16</v>
      </c>
      <c r="C203" s="55"/>
      <c r="D203" s="39">
        <v>0</v>
      </c>
      <c r="E203" s="98">
        <f t="shared" si="44"/>
        <v>0</v>
      </c>
      <c r="F203" s="99"/>
    </row>
    <row r="204" spans="1:6" ht="15" customHeight="1" thickBot="1" x14ac:dyDescent="0.3">
      <c r="A204" s="37">
        <f>A203+1</f>
        <v>147</v>
      </c>
      <c r="B204" s="56" t="s">
        <v>16</v>
      </c>
      <c r="C204" s="55"/>
      <c r="D204" s="39">
        <v>0</v>
      </c>
      <c r="E204" s="98">
        <f t="shared" si="44"/>
        <v>0</v>
      </c>
      <c r="F204" s="99"/>
    </row>
    <row r="205" spans="1:6" ht="15" customHeight="1" thickBot="1" x14ac:dyDescent="0.3">
      <c r="A205" s="100" t="s">
        <v>84</v>
      </c>
      <c r="B205" s="101"/>
      <c r="C205" s="101"/>
      <c r="D205" s="102"/>
      <c r="E205" s="154">
        <f>SUM(E195:F204)</f>
        <v>0</v>
      </c>
      <c r="F205" s="155"/>
    </row>
    <row r="206" spans="1:6" ht="9.9499999999999993" customHeight="1" thickBot="1" x14ac:dyDescent="0.3">
      <c r="A206" s="62"/>
      <c r="B206" s="63"/>
      <c r="C206" s="63"/>
      <c r="D206" s="63"/>
      <c r="E206" s="63"/>
      <c r="F206" s="64"/>
    </row>
    <row r="207" spans="1:6" ht="16.5" thickBot="1" x14ac:dyDescent="0.3">
      <c r="A207" s="111" t="s">
        <v>85</v>
      </c>
      <c r="B207" s="112"/>
      <c r="C207" s="112"/>
      <c r="D207" s="112"/>
      <c r="E207" s="112"/>
      <c r="F207" s="113"/>
    </row>
    <row r="208" spans="1:6" ht="16.5" thickBot="1" x14ac:dyDescent="0.3">
      <c r="A208" s="43" t="s">
        <v>5</v>
      </c>
      <c r="B208" s="15" t="s">
        <v>17</v>
      </c>
      <c r="C208" s="16" t="s">
        <v>7</v>
      </c>
      <c r="D208" s="17" t="s">
        <v>8</v>
      </c>
      <c r="E208" s="122" t="s">
        <v>9</v>
      </c>
      <c r="F208" s="123"/>
    </row>
    <row r="209" spans="1:6" ht="15" customHeight="1" x14ac:dyDescent="0.25">
      <c r="A209" s="45">
        <f>A204+1</f>
        <v>148</v>
      </c>
      <c r="B209" s="72" t="s">
        <v>18</v>
      </c>
      <c r="C209" s="25">
        <v>1</v>
      </c>
      <c r="D209" s="39">
        <v>0</v>
      </c>
      <c r="E209" s="98">
        <f>C209*D209</f>
        <v>0</v>
      </c>
      <c r="F209" s="99"/>
    </row>
    <row r="210" spans="1:6" ht="15" customHeight="1" x14ac:dyDescent="0.25">
      <c r="A210" s="45">
        <f t="shared" ref="A210:A211" si="47">A209+1</f>
        <v>149</v>
      </c>
      <c r="B210" s="72" t="s">
        <v>19</v>
      </c>
      <c r="C210" s="25">
        <v>1</v>
      </c>
      <c r="D210" s="39">
        <v>0</v>
      </c>
      <c r="E210" s="98">
        <f t="shared" ref="E210:E212" si="48">C210*D210</f>
        <v>0</v>
      </c>
      <c r="F210" s="99"/>
    </row>
    <row r="211" spans="1:6" ht="15" customHeight="1" x14ac:dyDescent="0.25">
      <c r="A211" s="45">
        <f t="shared" si="47"/>
        <v>150</v>
      </c>
      <c r="B211" s="72" t="s">
        <v>20</v>
      </c>
      <c r="C211" s="25">
        <v>1</v>
      </c>
      <c r="D211" s="39">
        <v>0</v>
      </c>
      <c r="E211" s="98">
        <f t="shared" si="48"/>
        <v>0</v>
      </c>
      <c r="F211" s="99"/>
    </row>
    <row r="212" spans="1:6" ht="15" customHeight="1" x14ac:dyDescent="0.25">
      <c r="A212" s="45">
        <f>A211+1</f>
        <v>151</v>
      </c>
      <c r="B212" s="72" t="s">
        <v>21</v>
      </c>
      <c r="C212" s="25">
        <v>1</v>
      </c>
      <c r="D212" s="39">
        <v>0</v>
      </c>
      <c r="E212" s="98">
        <f t="shared" si="48"/>
        <v>0</v>
      </c>
      <c r="F212" s="99"/>
    </row>
    <row r="213" spans="1:6" ht="15" customHeight="1" thickBot="1" x14ac:dyDescent="0.3">
      <c r="A213" s="45">
        <f>A212+1</f>
        <v>152</v>
      </c>
      <c r="B213" s="72" t="s">
        <v>22</v>
      </c>
      <c r="C213" s="25">
        <v>1</v>
      </c>
      <c r="D213" s="39">
        <v>0</v>
      </c>
      <c r="E213" s="98">
        <f>C213*D213</f>
        <v>0</v>
      </c>
      <c r="F213" s="99"/>
    </row>
    <row r="214" spans="1:6" ht="15" customHeight="1" thickBot="1" x14ac:dyDescent="0.3">
      <c r="A214" s="100" t="s">
        <v>122</v>
      </c>
      <c r="B214" s="101"/>
      <c r="C214" s="101"/>
      <c r="D214" s="102"/>
      <c r="E214" s="154">
        <f>SUM(E209:F213)</f>
        <v>0</v>
      </c>
      <c r="F214" s="155"/>
    </row>
    <row r="215" spans="1:6" ht="9.9499999999999993" customHeight="1" thickBot="1" x14ac:dyDescent="0.3">
      <c r="A215" s="105"/>
      <c r="B215" s="106"/>
      <c r="C215" s="106"/>
      <c r="D215" s="106"/>
      <c r="E215" s="106"/>
      <c r="F215" s="107"/>
    </row>
    <row r="216" spans="1:6" ht="16.5" thickBot="1" x14ac:dyDescent="0.3">
      <c r="A216" s="111" t="s">
        <v>86</v>
      </c>
      <c r="B216" s="112"/>
      <c r="C216" s="112"/>
      <c r="D216" s="112"/>
      <c r="E216" s="112"/>
      <c r="F216" s="113"/>
    </row>
    <row r="217" spans="1:6" ht="16.5" thickBot="1" x14ac:dyDescent="0.3">
      <c r="A217" s="46" t="s">
        <v>5</v>
      </c>
      <c r="B217" s="47" t="s">
        <v>17</v>
      </c>
      <c r="C217" s="48" t="s">
        <v>7</v>
      </c>
      <c r="D217" s="49" t="s">
        <v>8</v>
      </c>
      <c r="E217" s="122" t="s">
        <v>9</v>
      </c>
      <c r="F217" s="123"/>
    </row>
    <row r="218" spans="1:6" ht="15" customHeight="1" x14ac:dyDescent="0.25">
      <c r="A218" s="45">
        <f>A213+1</f>
        <v>153</v>
      </c>
      <c r="B218" s="72" t="s">
        <v>23</v>
      </c>
      <c r="C218" s="25">
        <v>1</v>
      </c>
      <c r="D218" s="50">
        <v>0</v>
      </c>
      <c r="E218" s="98">
        <f>C218*D218</f>
        <v>0</v>
      </c>
      <c r="F218" s="99"/>
    </row>
    <row r="219" spans="1:6" ht="15" customHeight="1" x14ac:dyDescent="0.25">
      <c r="A219" s="45">
        <f t="shared" ref="A219:A222" si="49">A218+1</f>
        <v>154</v>
      </c>
      <c r="B219" s="72" t="s">
        <v>24</v>
      </c>
      <c r="C219" s="25">
        <v>1</v>
      </c>
      <c r="D219" s="50">
        <v>0</v>
      </c>
      <c r="E219" s="98">
        <f t="shared" ref="E219:E222" si="50">C219*D219</f>
        <v>0</v>
      </c>
      <c r="F219" s="99"/>
    </row>
    <row r="220" spans="1:6" ht="15" customHeight="1" x14ac:dyDescent="0.25">
      <c r="A220" s="45">
        <f t="shared" si="49"/>
        <v>155</v>
      </c>
      <c r="B220" s="72" t="s">
        <v>25</v>
      </c>
      <c r="C220" s="25">
        <v>1</v>
      </c>
      <c r="D220" s="50">
        <v>0</v>
      </c>
      <c r="E220" s="98">
        <f t="shared" si="50"/>
        <v>0</v>
      </c>
      <c r="F220" s="99"/>
    </row>
    <row r="221" spans="1:6" ht="15" customHeight="1" x14ac:dyDescent="0.25">
      <c r="A221" s="45">
        <f t="shared" si="49"/>
        <v>156</v>
      </c>
      <c r="B221" s="72" t="s">
        <v>21</v>
      </c>
      <c r="C221" s="25">
        <v>1</v>
      </c>
      <c r="D221" s="39">
        <v>0</v>
      </c>
      <c r="E221" s="98">
        <f t="shared" si="50"/>
        <v>0</v>
      </c>
      <c r="F221" s="99"/>
    </row>
    <row r="222" spans="1:6" ht="15" customHeight="1" thickBot="1" x14ac:dyDescent="0.3">
      <c r="A222" s="45">
        <f t="shared" si="49"/>
        <v>157</v>
      </c>
      <c r="B222" s="72" t="s">
        <v>22</v>
      </c>
      <c r="C222" s="25">
        <v>1</v>
      </c>
      <c r="D222" s="39">
        <v>0</v>
      </c>
      <c r="E222" s="98">
        <f t="shared" si="50"/>
        <v>0</v>
      </c>
      <c r="F222" s="99"/>
    </row>
    <row r="223" spans="1:6" ht="15" customHeight="1" thickBot="1" x14ac:dyDescent="0.3">
      <c r="A223" s="100" t="s">
        <v>87</v>
      </c>
      <c r="B223" s="101"/>
      <c r="C223" s="101"/>
      <c r="D223" s="102"/>
      <c r="E223" s="154">
        <f>SUM(E218:F222)</f>
        <v>0</v>
      </c>
      <c r="F223" s="155"/>
    </row>
    <row r="224" spans="1:6" ht="9.9499999999999993" customHeight="1" thickBot="1" x14ac:dyDescent="0.3">
      <c r="A224" s="105"/>
      <c r="B224" s="106"/>
      <c r="C224" s="106"/>
      <c r="D224" s="106"/>
      <c r="E224" s="106"/>
      <c r="F224" s="107"/>
    </row>
  </sheetData>
  <sheetProtection algorithmName="SHA-512" hashValue="uK55XYbFCGrRyNY8IUx3+2L/pcKBAJvDl1VJk94BdYFLf8kPN5jaZeNQXV2+mKnlPB+mF6YeDvLLuwZ0WfO2OA==" saltValue="sew0rUQQzY5BEB9SV5pHxQ==" spinCount="100000" sheet="1" selectLockedCells="1"/>
  <mergeCells count="226">
    <mergeCell ref="A224:F224"/>
    <mergeCell ref="A193:F193"/>
    <mergeCell ref="E170:F170"/>
    <mergeCell ref="E171:F171"/>
    <mergeCell ref="E153:F153"/>
    <mergeCell ref="A216:F216"/>
    <mergeCell ref="E217:F217"/>
    <mergeCell ref="E218:F218"/>
    <mergeCell ref="E219:F219"/>
    <mergeCell ref="E220:F220"/>
    <mergeCell ref="E221:F221"/>
    <mergeCell ref="E222:F222"/>
    <mergeCell ref="A223:D223"/>
    <mergeCell ref="E223:F223"/>
    <mergeCell ref="E208:F208"/>
    <mergeCell ref="E209:F209"/>
    <mergeCell ref="E210:F210"/>
    <mergeCell ref="E211:F211"/>
    <mergeCell ref="E212:F212"/>
    <mergeCell ref="E213:F213"/>
    <mergeCell ref="A214:D214"/>
    <mergeCell ref="E214:F214"/>
    <mergeCell ref="A215:F215"/>
    <mergeCell ref="E194:F194"/>
    <mergeCell ref="E195:F195"/>
    <mergeCell ref="E196:F196"/>
    <mergeCell ref="E202:F202"/>
    <mergeCell ref="E203:F203"/>
    <mergeCell ref="E204:F204"/>
    <mergeCell ref="A205:D205"/>
    <mergeCell ref="E205:F205"/>
    <mergeCell ref="A207:F207"/>
    <mergeCell ref="E185:F185"/>
    <mergeCell ref="E186:F186"/>
    <mergeCell ref="E187:F187"/>
    <mergeCell ref="E188:F188"/>
    <mergeCell ref="E189:F189"/>
    <mergeCell ref="A190:D190"/>
    <mergeCell ref="E190:F190"/>
    <mergeCell ref="A191:F191"/>
    <mergeCell ref="E198:F198"/>
    <mergeCell ref="E199:F199"/>
    <mergeCell ref="E200:F200"/>
    <mergeCell ref="E201:F201"/>
    <mergeCell ref="E197:F197"/>
    <mergeCell ref="E177:F177"/>
    <mergeCell ref="E178:F178"/>
    <mergeCell ref="E179:F179"/>
    <mergeCell ref="E180:F180"/>
    <mergeCell ref="A181:D181"/>
    <mergeCell ref="E181:F181"/>
    <mergeCell ref="A182:F182"/>
    <mergeCell ref="A183:F183"/>
    <mergeCell ref="E184:F184"/>
    <mergeCell ref="E149:F149"/>
    <mergeCell ref="E152:F152"/>
    <mergeCell ref="E159:F159"/>
    <mergeCell ref="E160:F160"/>
    <mergeCell ref="A172:D172"/>
    <mergeCell ref="E172:F172"/>
    <mergeCell ref="A174:F174"/>
    <mergeCell ref="E175:F175"/>
    <mergeCell ref="E176:F176"/>
    <mergeCell ref="E157:F157"/>
    <mergeCell ref="E163:F163"/>
    <mergeCell ref="E164:F164"/>
    <mergeCell ref="E166:F166"/>
    <mergeCell ref="E167:F167"/>
    <mergeCell ref="E165:F165"/>
    <mergeCell ref="E154:F154"/>
    <mergeCell ref="E155:F155"/>
    <mergeCell ref="E161:F161"/>
    <mergeCell ref="E162:F162"/>
    <mergeCell ref="E156:F156"/>
    <mergeCell ref="E150:F150"/>
    <mergeCell ref="E169:F169"/>
    <mergeCell ref="E168:F168"/>
    <mergeCell ref="A142:D142"/>
    <mergeCell ref="E142:F142"/>
    <mergeCell ref="E138:F138"/>
    <mergeCell ref="E139:F139"/>
    <mergeCell ref="E140:F140"/>
    <mergeCell ref="E141:F141"/>
    <mergeCell ref="A145:F145"/>
    <mergeCell ref="E146:F146"/>
    <mergeCell ref="E148:F148"/>
    <mergeCell ref="A128:D128"/>
    <mergeCell ref="E128:F128"/>
    <mergeCell ref="A129:F129"/>
    <mergeCell ref="A130:F130"/>
    <mergeCell ref="E123:F123"/>
    <mergeCell ref="E137:F137"/>
    <mergeCell ref="E131:F131"/>
    <mergeCell ref="E124:F124"/>
    <mergeCell ref="E125:F125"/>
    <mergeCell ref="E126:F126"/>
    <mergeCell ref="E127:F127"/>
    <mergeCell ref="E132:F132"/>
    <mergeCell ref="E133:F133"/>
    <mergeCell ref="E134:F134"/>
    <mergeCell ref="E135:F135"/>
    <mergeCell ref="E136:F136"/>
    <mergeCell ref="E122:F122"/>
    <mergeCell ref="E115:F115"/>
    <mergeCell ref="E107:F107"/>
    <mergeCell ref="E108:F108"/>
    <mergeCell ref="E109:F109"/>
    <mergeCell ref="A119:D119"/>
    <mergeCell ref="E119:F119"/>
    <mergeCell ref="A120:F120"/>
    <mergeCell ref="A121:F121"/>
    <mergeCell ref="E116:F116"/>
    <mergeCell ref="E117:F117"/>
    <mergeCell ref="E118:F118"/>
    <mergeCell ref="E101:F101"/>
    <mergeCell ref="A103:F103"/>
    <mergeCell ref="E104:F104"/>
    <mergeCell ref="E105:F105"/>
    <mergeCell ref="A110:D110"/>
    <mergeCell ref="E110:F110"/>
    <mergeCell ref="A112:F112"/>
    <mergeCell ref="E113:F113"/>
    <mergeCell ref="E114:F114"/>
    <mergeCell ref="E106:F106"/>
    <mergeCell ref="E90:F90"/>
    <mergeCell ref="E91:F91"/>
    <mergeCell ref="E40:F40"/>
    <mergeCell ref="E41:F41"/>
    <mergeCell ref="E42:F42"/>
    <mergeCell ref="E70:F70"/>
    <mergeCell ref="E49:F49"/>
    <mergeCell ref="E50:F50"/>
    <mergeCell ref="E51:F51"/>
    <mergeCell ref="E44:F44"/>
    <mergeCell ref="E45:F45"/>
    <mergeCell ref="E79:F79"/>
    <mergeCell ref="E74:F74"/>
    <mergeCell ref="E71:F71"/>
    <mergeCell ref="E72:F72"/>
    <mergeCell ref="E73:F73"/>
    <mergeCell ref="E77:F77"/>
    <mergeCell ref="E75:F75"/>
    <mergeCell ref="E13:F13"/>
    <mergeCell ref="A1:F1"/>
    <mergeCell ref="A2:F2"/>
    <mergeCell ref="A3:E3"/>
    <mergeCell ref="B4:E4"/>
    <mergeCell ref="B5:E5"/>
    <mergeCell ref="B6:E6"/>
    <mergeCell ref="B7:E7"/>
    <mergeCell ref="B8:E8"/>
    <mergeCell ref="D9:E9"/>
    <mergeCell ref="B10:E10"/>
    <mergeCell ref="A12:F12"/>
    <mergeCell ref="E14:F14"/>
    <mergeCell ref="E31:F31"/>
    <mergeCell ref="E15:F15"/>
    <mergeCell ref="E16:F16"/>
    <mergeCell ref="E17:F17"/>
    <mergeCell ref="E18:F18"/>
    <mergeCell ref="E36:F36"/>
    <mergeCell ref="E43:F43"/>
    <mergeCell ref="E19:F19"/>
    <mergeCell ref="E20:F20"/>
    <mergeCell ref="E21:F21"/>
    <mergeCell ref="E22:F22"/>
    <mergeCell ref="E37:F37"/>
    <mergeCell ref="E24:F24"/>
    <mergeCell ref="E23:F23"/>
    <mergeCell ref="E32:F32"/>
    <mergeCell ref="E33:F33"/>
    <mergeCell ref="E34:F34"/>
    <mergeCell ref="E35:F35"/>
    <mergeCell ref="E38:F38"/>
    <mergeCell ref="E39:F39"/>
    <mergeCell ref="E25:F25"/>
    <mergeCell ref="E26:F26"/>
    <mergeCell ref="E27:F27"/>
    <mergeCell ref="E28:F28"/>
    <mergeCell ref="E29:F29"/>
    <mergeCell ref="E30:F30"/>
    <mergeCell ref="E46:F46"/>
    <mergeCell ref="E47:F47"/>
    <mergeCell ref="E48:F48"/>
    <mergeCell ref="E69:F69"/>
    <mergeCell ref="E53:F53"/>
    <mergeCell ref="E60:F60"/>
    <mergeCell ref="E67:F67"/>
    <mergeCell ref="E63:F63"/>
    <mergeCell ref="E64:F64"/>
    <mergeCell ref="E65:F65"/>
    <mergeCell ref="E66:F66"/>
    <mergeCell ref="E68:F68"/>
    <mergeCell ref="E59:F59"/>
    <mergeCell ref="E62:F62"/>
    <mergeCell ref="E58:F58"/>
    <mergeCell ref="E54:F54"/>
    <mergeCell ref="E61:F61"/>
    <mergeCell ref="E52:F52"/>
    <mergeCell ref="E55:F55"/>
    <mergeCell ref="E56:F56"/>
    <mergeCell ref="E57:F57"/>
    <mergeCell ref="E76:F76"/>
    <mergeCell ref="A92:D92"/>
    <mergeCell ref="E92:F92"/>
    <mergeCell ref="E80:F80"/>
    <mergeCell ref="E81:F81"/>
    <mergeCell ref="E82:F82"/>
    <mergeCell ref="A144:F144"/>
    <mergeCell ref="A192:F192"/>
    <mergeCell ref="A93:F93"/>
    <mergeCell ref="A95:F95"/>
    <mergeCell ref="E96:F96"/>
    <mergeCell ref="E97:F97"/>
    <mergeCell ref="E98:F98"/>
    <mergeCell ref="E99:F99"/>
    <mergeCell ref="E100:F100"/>
    <mergeCell ref="A101:D101"/>
    <mergeCell ref="E78:F78"/>
    <mergeCell ref="E83:F83"/>
    <mergeCell ref="E84:F84"/>
    <mergeCell ref="E85:F85"/>
    <mergeCell ref="E87:F87"/>
    <mergeCell ref="E86:F86"/>
    <mergeCell ref="E88:F88"/>
    <mergeCell ref="E89:F89"/>
  </mergeCells>
  <printOptions horizontalCentered="1"/>
  <pageMargins left="0.25" right="0.25" top="0.5" bottom="0.5" header="0.05" footer="0.05"/>
  <pageSetup orientation="portrait" r:id="rId1"/>
  <rowBreaks count="3" manualBreakCount="3">
    <brk id="93" max="16383" man="1"/>
    <brk id="143" max="16383" man="1"/>
    <brk id="19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97CFB352C29E42A2BCF47D57570DDE" ma:contentTypeVersion="18" ma:contentTypeDescription="Create a new document." ma:contentTypeScope="" ma:versionID="fd51ae76ece0e3083a54a0b8cb3500be">
  <xsd:schema xmlns:xsd="http://www.w3.org/2001/XMLSchema" xmlns:xs="http://www.w3.org/2001/XMLSchema" xmlns:p="http://schemas.microsoft.com/office/2006/metadata/properties" xmlns:ns3="68e6b327-6aa8-4646-beee-00a5d1a03752" xmlns:ns4="ead7bcaf-86b2-4fa8-83f9-4bc85610e911" targetNamespace="http://schemas.microsoft.com/office/2006/metadata/properties" ma:root="true" ma:fieldsID="5deeba9d3d743fb4ec43d8982f37ff44" ns3:_="" ns4:_="">
    <xsd:import namespace="68e6b327-6aa8-4646-beee-00a5d1a03752"/>
    <xsd:import namespace="ead7bcaf-86b2-4fa8-83f9-4bc85610e911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PermissionLevels" minOccurs="0"/>
                <xsd:element ref="ns3:MigrationWizIdDocumentLibraryPermissions" minOccurs="0"/>
                <xsd:element ref="ns3:MigrationWizIdSecurityGroup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e6b327-6aa8-4646-beee-00a5d1a03752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10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11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12" nillable="true" ma:displayName="MigrationWizIdSecurityGroups" ma:internalName="MigrationWizIdSecurityGroups">
      <xsd:simpleType>
        <xsd:restriction base="dms:Text"/>
      </xsd:simpleType>
    </xsd:element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internalName="MediaServiceAutoTags" ma:readOnly="true">
      <xsd:simpleType>
        <xsd:restriction base="dms:Text"/>
      </xsd:simpleType>
    </xsd:element>
    <xsd:element name="MediaServiceOCR" ma:index="2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7bcaf-86b2-4fa8-83f9-4bc85610e91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 xmlns="68e6b327-6aa8-4646-beee-00a5d1a03752" xsi:nil="true"/>
    <MigrationWizIdDocumentLibraryPermissions xmlns="68e6b327-6aa8-4646-beee-00a5d1a03752" xsi:nil="true"/>
    <MigrationWizIdSecurityGroups xmlns="68e6b327-6aa8-4646-beee-00a5d1a03752" xsi:nil="true"/>
    <MigrationWizIdPermissionLevels xmlns="68e6b327-6aa8-4646-beee-00a5d1a03752" xsi:nil="true"/>
    <MigrationWizIdPermissions xmlns="68e6b327-6aa8-4646-beee-00a5d1a03752" xsi:nil="true"/>
  </documentManagement>
</p:properties>
</file>

<file path=customXml/itemProps1.xml><?xml version="1.0" encoding="utf-8"?>
<ds:datastoreItem xmlns:ds="http://schemas.openxmlformats.org/officeDocument/2006/customXml" ds:itemID="{F6FA6FA5-450C-4F5D-B316-EC8F0DE059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e6b327-6aa8-4646-beee-00a5d1a03752"/>
    <ds:schemaRef ds:uri="ead7bcaf-86b2-4fa8-83f9-4bc85610e9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F8C313-4F06-4A34-B76C-B2C9A67073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BD4F38-408A-4631-AF87-6542890743CA}">
  <ds:schemaRefs>
    <ds:schemaRef ds:uri="http://purl.org/dc/terms/"/>
    <ds:schemaRef ds:uri="68e6b327-6aa8-4646-beee-00a5d1a03752"/>
    <ds:schemaRef ds:uri="http://purl.org/dc/dcmitype/"/>
    <ds:schemaRef ds:uri="http://purl.org/dc/elements/1.1/"/>
    <ds:schemaRef ds:uri="http://schemas.microsoft.com/office/2006/documentManagement/types"/>
    <ds:schemaRef ds:uri="ead7bcaf-86b2-4fa8-83f9-4bc85610e911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 BASE PARCS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Posluszny, Geoffrey</dc:creator>
  <cp:lastModifiedBy>Posluszny, Geoffrey</cp:lastModifiedBy>
  <cp:lastPrinted>2020-12-28T19:30:59Z</cp:lastPrinted>
  <dcterms:created xsi:type="dcterms:W3CDTF">2020-04-29T21:16:31Z</dcterms:created>
  <dcterms:modified xsi:type="dcterms:W3CDTF">2020-12-28T19:38:34Z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0x010100F797CFB352C29E42A2BCF47D57570DDE</vt:lpwstr>
  </property>
</Properties>
</file>